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Harriers Website\reports\19\"/>
    </mc:Choice>
  </mc:AlternateContent>
  <xr:revisionPtr revIDLastSave="0" documentId="8_{06309D9A-BA0D-4768-BDE6-B2C764D55F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 FP" sheetId="2" r:id="rId1"/>
    <sheet name="2019 SP" sheetId="1" r:id="rId2"/>
  </sheets>
  <definedNames>
    <definedName name="_xlnm._FilterDatabase" localSheetId="0" hidden="1">'2019 FP'!$A$3:$R$37</definedName>
    <definedName name="_xlnm._FilterDatabase" localSheetId="1" hidden="1">'2019 SP'!$A$3:$Q$45</definedName>
    <definedName name="_xlnm.Print_Titles" localSheetId="0">'2019 FP'!$1:$3</definedName>
    <definedName name="_xlnm.Print_Titles" localSheetId="1">'2019 SP'!$1:$3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" l="1"/>
  <c r="L5" i="2"/>
  <c r="L6" i="2"/>
  <c r="L7" i="2"/>
  <c r="L8" i="2"/>
  <c r="L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" i="2"/>
  <c r="E1" i="2"/>
  <c r="E1" i="1" l="1"/>
  <c r="D49" i="1" s="1"/>
  <c r="E49" i="1" s="1"/>
  <c r="F4" i="1" l="1"/>
  <c r="F5" i="1" s="1"/>
  <c r="F6" i="1" s="1"/>
  <c r="F7" i="1" s="1"/>
  <c r="F8" i="1" s="1"/>
  <c r="F9" i="1" s="1"/>
  <c r="F10" i="1" s="1"/>
  <c r="F11" i="1" s="1"/>
  <c r="F12" i="1" s="1"/>
  <c r="F13" i="1" s="1"/>
  <c r="D52" i="1"/>
  <c r="E52" i="1" s="1"/>
  <c r="D7" i="1"/>
  <c r="E7" i="1" s="1"/>
  <c r="D34" i="1"/>
  <c r="E34" i="1" s="1"/>
  <c r="D41" i="1"/>
  <c r="D4" i="1"/>
  <c r="D9" i="1"/>
  <c r="E9" i="1" s="1"/>
  <c r="D12" i="1"/>
  <c r="E12" i="1" s="1"/>
  <c r="D31" i="1"/>
  <c r="E31" i="1" s="1"/>
  <c r="D47" i="1"/>
  <c r="E47" i="1" s="1"/>
  <c r="D5" i="1"/>
  <c r="E5" i="1" s="1"/>
  <c r="D11" i="1"/>
  <c r="E11" i="1" s="1"/>
  <c r="D15" i="1"/>
  <c r="E15" i="1" s="1"/>
  <c r="D29" i="1"/>
  <c r="E29" i="1" s="1"/>
  <c r="D46" i="1"/>
  <c r="E46" i="1" s="1"/>
  <c r="D6" i="1"/>
  <c r="E6" i="1" s="1"/>
  <c r="D14" i="1"/>
  <c r="E14" i="1" s="1"/>
  <c r="D30" i="1"/>
  <c r="E30" i="1" s="1"/>
  <c r="D17" i="1"/>
  <c r="E17" i="1" s="1"/>
  <c r="D21" i="1"/>
  <c r="E21" i="1" s="1"/>
  <c r="D26" i="1"/>
  <c r="E26" i="1" s="1"/>
  <c r="D40" i="1"/>
  <c r="E40" i="1" s="1"/>
  <c r="D50" i="1"/>
  <c r="E50" i="1" s="1"/>
  <c r="D23" i="1"/>
  <c r="E23" i="1" s="1"/>
  <c r="D10" i="1"/>
  <c r="E10" i="1" s="1"/>
  <c r="D13" i="1"/>
  <c r="E13" i="1" s="1"/>
  <c r="D33" i="1"/>
  <c r="E33" i="1" s="1"/>
  <c r="D24" i="1"/>
  <c r="E24" i="1" s="1"/>
  <c r="D35" i="1"/>
  <c r="E35" i="1" s="1"/>
  <c r="D43" i="1"/>
  <c r="E43" i="1" s="1"/>
  <c r="D8" i="1"/>
  <c r="E8" i="1" s="1"/>
  <c r="D16" i="1"/>
  <c r="E16" i="1" s="1"/>
  <c r="D18" i="1"/>
  <c r="E18" i="1" s="1"/>
  <c r="D20" i="1"/>
  <c r="E20" i="1" s="1"/>
  <c r="D27" i="1"/>
  <c r="E27" i="1" s="1"/>
  <c r="D32" i="1"/>
  <c r="E32" i="1" s="1"/>
  <c r="D38" i="1"/>
  <c r="E38" i="1" s="1"/>
  <c r="D39" i="1"/>
  <c r="E39" i="1" s="1"/>
  <c r="D44" i="1"/>
  <c r="E44" i="1" s="1"/>
  <c r="D48" i="1"/>
  <c r="E48" i="1" s="1"/>
  <c r="D53" i="1"/>
  <c r="E53" i="1" s="1"/>
  <c r="D25" i="1"/>
  <c r="E25" i="1" s="1"/>
  <c r="D19" i="1"/>
  <c r="E19" i="1" s="1"/>
  <c r="D22" i="1"/>
  <c r="D28" i="1"/>
  <c r="E28" i="1" s="1"/>
  <c r="D36" i="1"/>
  <c r="E36" i="1" s="1"/>
  <c r="D37" i="1"/>
  <c r="E37" i="1" s="1"/>
  <c r="D42" i="1"/>
  <c r="E42" i="1" s="1"/>
  <c r="D45" i="1"/>
  <c r="E45" i="1" s="1"/>
  <c r="D51" i="1"/>
  <c r="E51" i="1" s="1"/>
  <c r="E22" i="1" l="1"/>
  <c r="K22" i="1"/>
  <c r="E41" i="1"/>
  <c r="K41" i="1"/>
  <c r="F14" i="1"/>
  <c r="F15" i="1" l="1"/>
  <c r="F16" i="1" s="1"/>
  <c r="F17" i="1" s="1"/>
  <c r="F18" i="1" s="1"/>
  <c r="F19" i="1" s="1"/>
  <c r="F20" i="1" s="1"/>
  <c r="F21" i="1" s="1"/>
  <c r="F22" i="1" s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</calcChain>
</file>

<file path=xl/sharedStrings.xml><?xml version="1.0" encoding="utf-8"?>
<sst xmlns="http://schemas.openxmlformats.org/spreadsheetml/2006/main" count="261" uniqueCount="100">
  <si>
    <t>Start Time</t>
  </si>
  <si>
    <t>Scratch</t>
  </si>
  <si>
    <t>Name</t>
  </si>
  <si>
    <t>Cat</t>
  </si>
  <si>
    <t>Estimated Time</t>
  </si>
  <si>
    <t>Elapsed Start Time</t>
  </si>
  <si>
    <t>Actual Start Time</t>
  </si>
  <si>
    <t>Start Group No</t>
  </si>
  <si>
    <t>Running No</t>
  </si>
  <si>
    <t>Finishing Position</t>
  </si>
  <si>
    <t>Actual Finish Time</t>
  </si>
  <si>
    <t xml:space="preserve">Actual Run Time </t>
  </si>
  <si>
    <t>5K</t>
  </si>
  <si>
    <t>10K</t>
  </si>
  <si>
    <t>Annette Hayward</t>
  </si>
  <si>
    <t>F</t>
  </si>
  <si>
    <t>Lee Hayward</t>
  </si>
  <si>
    <t>M</t>
  </si>
  <si>
    <t>Peter Young</t>
  </si>
  <si>
    <t>37-45</t>
  </si>
  <si>
    <t>Matthew Kellet</t>
  </si>
  <si>
    <t>Mark Whitehouse</t>
  </si>
  <si>
    <t>35-00</t>
  </si>
  <si>
    <t>Steve Wilkinson</t>
  </si>
  <si>
    <t>Rosie Boughton</t>
  </si>
  <si>
    <t>Liz Hall</t>
  </si>
  <si>
    <t>34-30</t>
  </si>
  <si>
    <t>Anna Whitaker</t>
  </si>
  <si>
    <t>34-00</t>
  </si>
  <si>
    <t xml:space="preserve">Philip Whiteley </t>
  </si>
  <si>
    <t>Jonathan Stokoe</t>
  </si>
  <si>
    <t>Daniel Benjamin</t>
  </si>
  <si>
    <t>33-30</t>
  </si>
  <si>
    <t xml:space="preserve">Angela Davies </t>
  </si>
  <si>
    <t>Rebecca Zserdicky</t>
  </si>
  <si>
    <t>Sarah Bostwick</t>
  </si>
  <si>
    <t>Suzie Brooke</t>
  </si>
  <si>
    <t>32-45</t>
  </si>
  <si>
    <t>Neil Shackleton     </t>
  </si>
  <si>
    <t>Philip Ambler</t>
  </si>
  <si>
    <t>Craig Orr</t>
  </si>
  <si>
    <t>Jed Langley          </t>
  </si>
  <si>
    <t>J</t>
  </si>
  <si>
    <t>32-30</t>
  </si>
  <si>
    <t>Sophie Hall</t>
  </si>
  <si>
    <t>Christopher Watson</t>
  </si>
  <si>
    <t>32-15</t>
  </si>
  <si>
    <t>Daz Hewitt</t>
  </si>
  <si>
    <t>Thomas Sellers</t>
  </si>
  <si>
    <t>32-00</t>
  </si>
  <si>
    <t xml:space="preserve">Francis Mwaba </t>
  </si>
  <si>
    <t>Paddy O'Connor</t>
  </si>
  <si>
    <t>Ian Shipley</t>
  </si>
  <si>
    <t>31-30</t>
  </si>
  <si>
    <t>Oliver Davison</t>
  </si>
  <si>
    <t>31-15</t>
  </si>
  <si>
    <t>Craig Heppenstall</t>
  </si>
  <si>
    <t>Martin Holding</t>
  </si>
  <si>
    <t xml:space="preserve">Paul Gilbert </t>
  </si>
  <si>
    <t xml:space="preserve">M </t>
  </si>
  <si>
    <t>Shaun Mollart</t>
  </si>
  <si>
    <t>30-00</t>
  </si>
  <si>
    <t xml:space="preserve">Abbey Brooke </t>
  </si>
  <si>
    <t>Jenny Buck</t>
  </si>
  <si>
    <t>28-45</t>
  </si>
  <si>
    <t>Josh Dawson </t>
  </si>
  <si>
    <t>Joe Maguire</t>
  </si>
  <si>
    <t>28-30</t>
  </si>
  <si>
    <t xml:space="preserve">Ryan Williams </t>
  </si>
  <si>
    <t>28-15</t>
  </si>
  <si>
    <t>Callum Gaunt.    </t>
  </si>
  <si>
    <t>Daniel Kesete      </t>
  </si>
  <si>
    <t>27-45</t>
  </si>
  <si>
    <t>Bailey Mann.    </t>
  </si>
  <si>
    <t>Sam Langley</t>
  </si>
  <si>
    <t>27-30</t>
  </si>
  <si>
    <t>Chris Hunter</t>
  </si>
  <si>
    <t>26-45</t>
  </si>
  <si>
    <t>Adrian Mann           </t>
  </si>
  <si>
    <t>26-00</t>
  </si>
  <si>
    <t>Chris Snowball</t>
  </si>
  <si>
    <t>Ben Khan</t>
  </si>
  <si>
    <t>25-30</t>
  </si>
  <si>
    <t>Simon Midwood</t>
  </si>
  <si>
    <t>24-45</t>
  </si>
  <si>
    <t>Ben Butler</t>
  </si>
  <si>
    <t>39-00</t>
  </si>
  <si>
    <t>Eileen Mannion</t>
  </si>
  <si>
    <t>31-00</t>
  </si>
  <si>
    <t>25-00</t>
  </si>
  <si>
    <t>29-00</t>
  </si>
  <si>
    <t>38-30</t>
  </si>
  <si>
    <t xml:space="preserve">Craig Davidson </t>
  </si>
  <si>
    <t>24-00</t>
  </si>
  <si>
    <t>Tom Coney</t>
  </si>
  <si>
    <t>Clare Wright</t>
  </si>
  <si>
    <t>Angela Dales</t>
  </si>
  <si>
    <t>Chris Watson</t>
  </si>
  <si>
    <t>Matthew Hill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</si>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</sst>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[$-F400]h:mm:ss\ AM/PM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5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21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45" fontId="2" fillId="0" borderId="1" xfId="0" applyNumberFormat="1" applyFont="1" applyBorder="1" applyAlignment="1">
      <alignment horizontal="right"/>
    </xf>
    <xf numFmtId="45" fontId="1" fillId="5" borderId="1" xfId="0" applyNumberFormat="1" applyFont="1" applyFill="1" applyBorder="1" applyAlignment="1">
      <alignment horizontal="right"/>
    </xf>
    <xf numFmtId="2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0" xfId="0" applyNumberFormat="1" applyFont="1"/>
    <xf numFmtId="164" fontId="1" fillId="5" borderId="1" xfId="0" applyNumberFormat="1" applyFont="1" applyFill="1" applyBorder="1" applyAlignment="1">
      <alignment horizontal="right"/>
    </xf>
    <xf numFmtId="4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20" fontId="1" fillId="0" borderId="0" xfId="0" applyNumberFormat="1" applyFont="1"/>
    <xf numFmtId="165" fontId="1" fillId="0" borderId="0" xfId="0" applyNumberFormat="1" applyFont="1" applyAlignment="1">
      <alignment horizontal="left"/>
    </xf>
    <xf numFmtId="0" fontId="2" fillId="5" borderId="1" xfId="0" applyFont="1" applyFill="1" applyBorder="1"/>
    <xf numFmtId="0" fontId="1" fillId="5" borderId="1" xfId="0" applyFont="1" applyFill="1" applyBorder="1"/>
    <xf numFmtId="45" fontId="2" fillId="5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1" xfId="0" applyFont="1" applyBorder="1"/>
    <xf numFmtId="46" fontId="1" fillId="0" borderId="1" xfId="0" applyNumberFormat="1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5" fillId="0" borderId="4" xfId="0" applyFont="1" applyBorder="1"/>
    <xf numFmtId="0" fontId="2" fillId="0" borderId="1" xfId="0" applyFont="1" applyBorder="1" applyAlignment="1">
      <alignment horizontal="right"/>
    </xf>
    <xf numFmtId="45" fontId="2" fillId="0" borderId="3" xfId="0" applyNumberFormat="1" applyFont="1" applyBorder="1" applyAlignment="1">
      <alignment horizontal="right"/>
    </xf>
    <xf numFmtId="45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2" fillId="0" borderId="4" xfId="0" applyFont="1" applyFill="1" applyBorder="1"/>
    <xf numFmtId="0" fontId="0" fillId="0" borderId="5" xfId="0" applyFont="1" applyFill="1" applyBorder="1"/>
    <xf numFmtId="45" fontId="2" fillId="0" borderId="1" xfId="0" applyNumberFormat="1" applyFont="1" applyFill="1" applyBorder="1" applyAlignment="1">
      <alignment horizontal="right"/>
    </xf>
    <xf numFmtId="4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45" fontId="1" fillId="5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47" fontId="1" fillId="0" borderId="1" xfId="0" applyNumberFormat="1" applyFont="1" applyBorder="1"/>
    <xf numFmtId="47" fontId="1" fillId="0" borderId="1" xfId="0" applyNumberFormat="1" applyFont="1" applyBorder="1" applyAlignment="1">
      <alignment horizontal="right"/>
    </xf>
    <xf numFmtId="47" fontId="1" fillId="5" borderId="1" xfId="0" applyNumberFormat="1" applyFont="1" applyFill="1" applyBorder="1" applyAlignment="1">
      <alignment horizontal="right"/>
    </xf>
    <xf numFmtId="47" fontId="1" fillId="0" borderId="0" xfId="0" applyNumberFormat="1" applyFont="1" applyBorder="1"/>
    <xf numFmtId="47" fontId="1" fillId="5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0" fillId="0" borderId="1" xfId="0" applyFont="1" applyBorder="1"/>
    <xf numFmtId="45" fontId="0" fillId="0" borderId="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7" fontId="1" fillId="0" borderId="0" xfId="0" applyNumberFormat="1" applyFont="1" applyBorder="1" applyAlignment="1">
      <alignment horizontal="right"/>
    </xf>
    <xf numFmtId="47" fontId="1" fillId="0" borderId="0" xfId="0" applyNumberFormat="1" applyFont="1"/>
    <xf numFmtId="0" fontId="4" fillId="4" borderId="0" xfId="0" applyFont="1" applyFill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right"/>
    </xf>
    <xf numFmtId="47" fontId="2" fillId="5" borderId="1" xfId="0" applyNumberFormat="1" applyFont="1" applyFill="1" applyBorder="1" applyAlignment="1">
      <alignment horizontal="right"/>
    </xf>
    <xf numFmtId="47" fontId="2" fillId="0" borderId="1" xfId="0" applyNumberFormat="1" applyFont="1" applyFill="1" applyBorder="1" applyAlignment="1">
      <alignment horizontal="right"/>
    </xf>
    <xf numFmtId="47" fontId="2" fillId="0" borderId="3" xfId="0" applyNumberFormat="1" applyFont="1" applyBorder="1" applyAlignment="1">
      <alignment horizontal="right"/>
    </xf>
    <xf numFmtId="47" fontId="2" fillId="0" borderId="3" xfId="0" applyNumberFormat="1" applyFont="1" applyFill="1" applyBorder="1" applyAlignment="1">
      <alignment horizontal="right"/>
    </xf>
    <xf numFmtId="47" fontId="1" fillId="0" borderId="8" xfId="0" applyNumberFormat="1" applyFont="1" applyBorder="1"/>
    <xf numFmtId="47" fontId="1" fillId="0" borderId="7" xfId="0" applyNumberFormat="1" applyFont="1" applyBorder="1"/>
    <xf numFmtId="47" fontId="6" fillId="0" borderId="0" xfId="0" applyNumberFormat="1" applyFont="1" applyBorder="1"/>
  </cellXfs>
  <cellStyles count="1">
    <cellStyle name="Normal" xfId="0" builtinId="0"/>
  </cellStyles>
  <dxfs count="53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D23D-B7AA-B24F-AB4B-0B3ACD3920EB}">
  <dimension ref="A1:WVZ44"/>
  <sheetViews>
    <sheetView tabSelected="1" zoomScale="181" zoomScaleNormal="15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L41" sqref="L41"/>
    </sheetView>
  </sheetViews>
  <sheetFormatPr defaultColWidth="12.85546875" defaultRowHeight="12.75" x14ac:dyDescent="0.2"/>
  <cols>
    <col min="1" max="1" width="17.85546875" style="6" customWidth="1"/>
    <col min="2" max="2" width="8" style="6" customWidth="1"/>
    <col min="3" max="3" width="11.42578125" style="6" customWidth="1"/>
    <col min="4" max="4" width="12.140625" style="6" customWidth="1"/>
    <col min="5" max="5" width="12" style="6" customWidth="1"/>
    <col min="6" max="6" width="7.42578125" style="6" customWidth="1"/>
    <col min="7" max="7" width="9.42578125" style="6" customWidth="1"/>
    <col min="8" max="8" width="2.42578125" style="6" customWidth="1"/>
    <col min="9" max="9" width="10" style="6" customWidth="1"/>
    <col min="10" max="10" width="9.42578125" style="6" customWidth="1"/>
    <col min="11" max="11" width="8.140625" style="6" customWidth="1"/>
    <col min="12" max="12" width="10.7109375" style="6" customWidth="1"/>
    <col min="13" max="13" width="9.7109375" style="6" customWidth="1"/>
    <col min="14" max="14" width="6.7109375" style="6" customWidth="1"/>
    <col min="15" max="15" width="8" style="7" customWidth="1"/>
    <col min="16" max="17" width="5" style="6" customWidth="1"/>
    <col min="18" max="18" width="6" style="8" customWidth="1"/>
    <col min="19" max="257" width="12.85546875" style="6"/>
    <col min="258" max="258" width="17.85546875" style="6" customWidth="1"/>
    <col min="259" max="259" width="8" style="6" customWidth="1"/>
    <col min="260" max="260" width="11.42578125" style="6" customWidth="1"/>
    <col min="261" max="261" width="12.140625" style="6" customWidth="1"/>
    <col min="262" max="262" width="12" style="6" customWidth="1"/>
    <col min="263" max="263" width="11.42578125" style="6" customWidth="1"/>
    <col min="264" max="264" width="7.42578125" style="6" customWidth="1"/>
    <col min="265" max="265" width="2.42578125" style="6" customWidth="1"/>
    <col min="266" max="266" width="7" style="6" customWidth="1"/>
    <col min="267" max="267" width="9.42578125" style="6" customWidth="1"/>
    <col min="268" max="268" width="8.140625" style="6" customWidth="1"/>
    <col min="269" max="269" width="9.7109375" style="6" customWidth="1"/>
    <col min="270" max="270" width="6.7109375" style="6" customWidth="1"/>
    <col min="271" max="271" width="8" style="6" customWidth="1"/>
    <col min="272" max="273" width="5" style="6" customWidth="1"/>
    <col min="274" max="274" width="6" style="6" customWidth="1"/>
    <col min="275" max="513" width="12.85546875" style="6"/>
    <col min="514" max="514" width="17.85546875" style="6" customWidth="1"/>
    <col min="515" max="515" width="8" style="6" customWidth="1"/>
    <col min="516" max="516" width="11.42578125" style="6" customWidth="1"/>
    <col min="517" max="517" width="12.140625" style="6" customWidth="1"/>
    <col min="518" max="518" width="12" style="6" customWidth="1"/>
    <col min="519" max="519" width="11.42578125" style="6" customWidth="1"/>
    <col min="520" max="520" width="7.42578125" style="6" customWidth="1"/>
    <col min="521" max="521" width="2.42578125" style="6" customWidth="1"/>
    <col min="522" max="522" width="7" style="6" customWidth="1"/>
    <col min="523" max="523" width="9.42578125" style="6" customWidth="1"/>
    <col min="524" max="524" width="8.140625" style="6" customWidth="1"/>
    <col min="525" max="525" width="9.7109375" style="6" customWidth="1"/>
    <col min="526" max="526" width="6.7109375" style="6" customWidth="1"/>
    <col min="527" max="527" width="8" style="6" customWidth="1"/>
    <col min="528" max="529" width="5" style="6" customWidth="1"/>
    <col min="530" max="530" width="6" style="6" customWidth="1"/>
    <col min="531" max="769" width="12.85546875" style="6"/>
    <col min="770" max="770" width="17.85546875" style="6" customWidth="1"/>
    <col min="771" max="771" width="8" style="6" customWidth="1"/>
    <col min="772" max="772" width="11.42578125" style="6" customWidth="1"/>
    <col min="773" max="773" width="12.140625" style="6" customWidth="1"/>
    <col min="774" max="774" width="12" style="6" customWidth="1"/>
    <col min="775" max="775" width="11.42578125" style="6" customWidth="1"/>
    <col min="776" max="776" width="7.42578125" style="6" customWidth="1"/>
    <col min="777" max="777" width="2.42578125" style="6" customWidth="1"/>
    <col min="778" max="778" width="7" style="6" customWidth="1"/>
    <col min="779" max="779" width="9.42578125" style="6" customWidth="1"/>
    <col min="780" max="780" width="8.140625" style="6" customWidth="1"/>
    <col min="781" max="781" width="9.7109375" style="6" customWidth="1"/>
    <col min="782" max="782" width="6.7109375" style="6" customWidth="1"/>
    <col min="783" max="783" width="8" style="6" customWidth="1"/>
    <col min="784" max="785" width="5" style="6" customWidth="1"/>
    <col min="786" max="786" width="6" style="6" customWidth="1"/>
    <col min="787" max="1025" width="12.85546875" style="6"/>
    <col min="1026" max="1026" width="17.85546875" style="6" customWidth="1"/>
    <col min="1027" max="1027" width="8" style="6" customWidth="1"/>
    <col min="1028" max="1028" width="11.42578125" style="6" customWidth="1"/>
    <col min="1029" max="1029" width="12.140625" style="6" customWidth="1"/>
    <col min="1030" max="1030" width="12" style="6" customWidth="1"/>
    <col min="1031" max="1031" width="11.42578125" style="6" customWidth="1"/>
    <col min="1032" max="1032" width="7.42578125" style="6" customWidth="1"/>
    <col min="1033" max="1033" width="2.42578125" style="6" customWidth="1"/>
    <col min="1034" max="1034" width="7" style="6" customWidth="1"/>
    <col min="1035" max="1035" width="9.42578125" style="6" customWidth="1"/>
    <col min="1036" max="1036" width="8.140625" style="6" customWidth="1"/>
    <col min="1037" max="1037" width="9.7109375" style="6" customWidth="1"/>
    <col min="1038" max="1038" width="6.7109375" style="6" customWidth="1"/>
    <col min="1039" max="1039" width="8" style="6" customWidth="1"/>
    <col min="1040" max="1041" width="5" style="6" customWidth="1"/>
    <col min="1042" max="1042" width="6" style="6" customWidth="1"/>
    <col min="1043" max="1281" width="12.85546875" style="6"/>
    <col min="1282" max="1282" width="17.85546875" style="6" customWidth="1"/>
    <col min="1283" max="1283" width="8" style="6" customWidth="1"/>
    <col min="1284" max="1284" width="11.42578125" style="6" customWidth="1"/>
    <col min="1285" max="1285" width="12.140625" style="6" customWidth="1"/>
    <col min="1286" max="1286" width="12" style="6" customWidth="1"/>
    <col min="1287" max="1287" width="11.42578125" style="6" customWidth="1"/>
    <col min="1288" max="1288" width="7.42578125" style="6" customWidth="1"/>
    <col min="1289" max="1289" width="2.42578125" style="6" customWidth="1"/>
    <col min="1290" max="1290" width="7" style="6" customWidth="1"/>
    <col min="1291" max="1291" width="9.42578125" style="6" customWidth="1"/>
    <col min="1292" max="1292" width="8.140625" style="6" customWidth="1"/>
    <col min="1293" max="1293" width="9.7109375" style="6" customWidth="1"/>
    <col min="1294" max="1294" width="6.7109375" style="6" customWidth="1"/>
    <col min="1295" max="1295" width="8" style="6" customWidth="1"/>
    <col min="1296" max="1297" width="5" style="6" customWidth="1"/>
    <col min="1298" max="1298" width="6" style="6" customWidth="1"/>
    <col min="1299" max="1537" width="12.85546875" style="6"/>
    <col min="1538" max="1538" width="17.85546875" style="6" customWidth="1"/>
    <col min="1539" max="1539" width="8" style="6" customWidth="1"/>
    <col min="1540" max="1540" width="11.42578125" style="6" customWidth="1"/>
    <col min="1541" max="1541" width="12.140625" style="6" customWidth="1"/>
    <col min="1542" max="1542" width="12" style="6" customWidth="1"/>
    <col min="1543" max="1543" width="11.42578125" style="6" customWidth="1"/>
    <col min="1544" max="1544" width="7.42578125" style="6" customWidth="1"/>
    <col min="1545" max="1545" width="2.42578125" style="6" customWidth="1"/>
    <col min="1546" max="1546" width="7" style="6" customWidth="1"/>
    <col min="1547" max="1547" width="9.42578125" style="6" customWidth="1"/>
    <col min="1548" max="1548" width="8.140625" style="6" customWidth="1"/>
    <col min="1549" max="1549" width="9.7109375" style="6" customWidth="1"/>
    <col min="1550" max="1550" width="6.7109375" style="6" customWidth="1"/>
    <col min="1551" max="1551" width="8" style="6" customWidth="1"/>
    <col min="1552" max="1553" width="5" style="6" customWidth="1"/>
    <col min="1554" max="1554" width="6" style="6" customWidth="1"/>
    <col min="1555" max="1793" width="12.85546875" style="6"/>
    <col min="1794" max="1794" width="17.85546875" style="6" customWidth="1"/>
    <col min="1795" max="1795" width="8" style="6" customWidth="1"/>
    <col min="1796" max="1796" width="11.42578125" style="6" customWidth="1"/>
    <col min="1797" max="1797" width="12.140625" style="6" customWidth="1"/>
    <col min="1798" max="1798" width="12" style="6" customWidth="1"/>
    <col min="1799" max="1799" width="11.42578125" style="6" customWidth="1"/>
    <col min="1800" max="1800" width="7.42578125" style="6" customWidth="1"/>
    <col min="1801" max="1801" width="2.42578125" style="6" customWidth="1"/>
    <col min="1802" max="1802" width="7" style="6" customWidth="1"/>
    <col min="1803" max="1803" width="9.42578125" style="6" customWidth="1"/>
    <col min="1804" max="1804" width="8.140625" style="6" customWidth="1"/>
    <col min="1805" max="1805" width="9.7109375" style="6" customWidth="1"/>
    <col min="1806" max="1806" width="6.7109375" style="6" customWidth="1"/>
    <col min="1807" max="1807" width="8" style="6" customWidth="1"/>
    <col min="1808" max="1809" width="5" style="6" customWidth="1"/>
    <col min="1810" max="1810" width="6" style="6" customWidth="1"/>
    <col min="1811" max="2049" width="12.85546875" style="6"/>
    <col min="2050" max="2050" width="17.85546875" style="6" customWidth="1"/>
    <col min="2051" max="2051" width="8" style="6" customWidth="1"/>
    <col min="2052" max="2052" width="11.42578125" style="6" customWidth="1"/>
    <col min="2053" max="2053" width="12.140625" style="6" customWidth="1"/>
    <col min="2054" max="2054" width="12" style="6" customWidth="1"/>
    <col min="2055" max="2055" width="11.42578125" style="6" customWidth="1"/>
    <col min="2056" max="2056" width="7.42578125" style="6" customWidth="1"/>
    <col min="2057" max="2057" width="2.42578125" style="6" customWidth="1"/>
    <col min="2058" max="2058" width="7" style="6" customWidth="1"/>
    <col min="2059" max="2059" width="9.42578125" style="6" customWidth="1"/>
    <col min="2060" max="2060" width="8.140625" style="6" customWidth="1"/>
    <col min="2061" max="2061" width="9.7109375" style="6" customWidth="1"/>
    <col min="2062" max="2062" width="6.7109375" style="6" customWidth="1"/>
    <col min="2063" max="2063" width="8" style="6" customWidth="1"/>
    <col min="2064" max="2065" width="5" style="6" customWidth="1"/>
    <col min="2066" max="2066" width="6" style="6" customWidth="1"/>
    <col min="2067" max="2305" width="12.85546875" style="6"/>
    <col min="2306" max="2306" width="17.85546875" style="6" customWidth="1"/>
    <col min="2307" max="2307" width="8" style="6" customWidth="1"/>
    <col min="2308" max="2308" width="11.42578125" style="6" customWidth="1"/>
    <col min="2309" max="2309" width="12.140625" style="6" customWidth="1"/>
    <col min="2310" max="2310" width="12" style="6" customWidth="1"/>
    <col min="2311" max="2311" width="11.42578125" style="6" customWidth="1"/>
    <col min="2312" max="2312" width="7.42578125" style="6" customWidth="1"/>
    <col min="2313" max="2313" width="2.42578125" style="6" customWidth="1"/>
    <col min="2314" max="2314" width="7" style="6" customWidth="1"/>
    <col min="2315" max="2315" width="9.42578125" style="6" customWidth="1"/>
    <col min="2316" max="2316" width="8.140625" style="6" customWidth="1"/>
    <col min="2317" max="2317" width="9.7109375" style="6" customWidth="1"/>
    <col min="2318" max="2318" width="6.7109375" style="6" customWidth="1"/>
    <col min="2319" max="2319" width="8" style="6" customWidth="1"/>
    <col min="2320" max="2321" width="5" style="6" customWidth="1"/>
    <col min="2322" max="2322" width="6" style="6" customWidth="1"/>
    <col min="2323" max="2561" width="12.85546875" style="6"/>
    <col min="2562" max="2562" width="17.85546875" style="6" customWidth="1"/>
    <col min="2563" max="2563" width="8" style="6" customWidth="1"/>
    <col min="2564" max="2564" width="11.42578125" style="6" customWidth="1"/>
    <col min="2565" max="2565" width="12.140625" style="6" customWidth="1"/>
    <col min="2566" max="2566" width="12" style="6" customWidth="1"/>
    <col min="2567" max="2567" width="11.42578125" style="6" customWidth="1"/>
    <col min="2568" max="2568" width="7.42578125" style="6" customWidth="1"/>
    <col min="2569" max="2569" width="2.42578125" style="6" customWidth="1"/>
    <col min="2570" max="2570" width="7" style="6" customWidth="1"/>
    <col min="2571" max="2571" width="9.42578125" style="6" customWidth="1"/>
    <col min="2572" max="2572" width="8.140625" style="6" customWidth="1"/>
    <col min="2573" max="2573" width="9.7109375" style="6" customWidth="1"/>
    <col min="2574" max="2574" width="6.7109375" style="6" customWidth="1"/>
    <col min="2575" max="2575" width="8" style="6" customWidth="1"/>
    <col min="2576" max="2577" width="5" style="6" customWidth="1"/>
    <col min="2578" max="2578" width="6" style="6" customWidth="1"/>
    <col min="2579" max="2817" width="12.85546875" style="6"/>
    <col min="2818" max="2818" width="17.85546875" style="6" customWidth="1"/>
    <col min="2819" max="2819" width="8" style="6" customWidth="1"/>
    <col min="2820" max="2820" width="11.42578125" style="6" customWidth="1"/>
    <col min="2821" max="2821" width="12.140625" style="6" customWidth="1"/>
    <col min="2822" max="2822" width="12" style="6" customWidth="1"/>
    <col min="2823" max="2823" width="11.42578125" style="6" customWidth="1"/>
    <col min="2824" max="2824" width="7.42578125" style="6" customWidth="1"/>
    <col min="2825" max="2825" width="2.42578125" style="6" customWidth="1"/>
    <col min="2826" max="2826" width="7" style="6" customWidth="1"/>
    <col min="2827" max="2827" width="9.42578125" style="6" customWidth="1"/>
    <col min="2828" max="2828" width="8.140625" style="6" customWidth="1"/>
    <col min="2829" max="2829" width="9.7109375" style="6" customWidth="1"/>
    <col min="2830" max="2830" width="6.7109375" style="6" customWidth="1"/>
    <col min="2831" max="2831" width="8" style="6" customWidth="1"/>
    <col min="2832" max="2833" width="5" style="6" customWidth="1"/>
    <col min="2834" max="2834" width="6" style="6" customWidth="1"/>
    <col min="2835" max="3073" width="12.85546875" style="6"/>
    <col min="3074" max="3074" width="17.85546875" style="6" customWidth="1"/>
    <col min="3075" max="3075" width="8" style="6" customWidth="1"/>
    <col min="3076" max="3076" width="11.42578125" style="6" customWidth="1"/>
    <col min="3077" max="3077" width="12.140625" style="6" customWidth="1"/>
    <col min="3078" max="3078" width="12" style="6" customWidth="1"/>
    <col min="3079" max="3079" width="11.42578125" style="6" customWidth="1"/>
    <col min="3080" max="3080" width="7.42578125" style="6" customWidth="1"/>
    <col min="3081" max="3081" width="2.42578125" style="6" customWidth="1"/>
    <col min="3082" max="3082" width="7" style="6" customWidth="1"/>
    <col min="3083" max="3083" width="9.42578125" style="6" customWidth="1"/>
    <col min="3084" max="3084" width="8.140625" style="6" customWidth="1"/>
    <col min="3085" max="3085" width="9.7109375" style="6" customWidth="1"/>
    <col min="3086" max="3086" width="6.7109375" style="6" customWidth="1"/>
    <col min="3087" max="3087" width="8" style="6" customWidth="1"/>
    <col min="3088" max="3089" width="5" style="6" customWidth="1"/>
    <col min="3090" max="3090" width="6" style="6" customWidth="1"/>
    <col min="3091" max="3329" width="12.85546875" style="6"/>
    <col min="3330" max="3330" width="17.85546875" style="6" customWidth="1"/>
    <col min="3331" max="3331" width="8" style="6" customWidth="1"/>
    <col min="3332" max="3332" width="11.42578125" style="6" customWidth="1"/>
    <col min="3333" max="3333" width="12.140625" style="6" customWidth="1"/>
    <col min="3334" max="3334" width="12" style="6" customWidth="1"/>
    <col min="3335" max="3335" width="11.42578125" style="6" customWidth="1"/>
    <col min="3336" max="3336" width="7.42578125" style="6" customWidth="1"/>
    <col min="3337" max="3337" width="2.42578125" style="6" customWidth="1"/>
    <col min="3338" max="3338" width="7" style="6" customWidth="1"/>
    <col min="3339" max="3339" width="9.42578125" style="6" customWidth="1"/>
    <col min="3340" max="3340" width="8.140625" style="6" customWidth="1"/>
    <col min="3341" max="3341" width="9.7109375" style="6" customWidth="1"/>
    <col min="3342" max="3342" width="6.7109375" style="6" customWidth="1"/>
    <col min="3343" max="3343" width="8" style="6" customWidth="1"/>
    <col min="3344" max="3345" width="5" style="6" customWidth="1"/>
    <col min="3346" max="3346" width="6" style="6" customWidth="1"/>
    <col min="3347" max="3585" width="12.85546875" style="6"/>
    <col min="3586" max="3586" width="17.85546875" style="6" customWidth="1"/>
    <col min="3587" max="3587" width="8" style="6" customWidth="1"/>
    <col min="3588" max="3588" width="11.42578125" style="6" customWidth="1"/>
    <col min="3589" max="3589" width="12.140625" style="6" customWidth="1"/>
    <col min="3590" max="3590" width="12" style="6" customWidth="1"/>
    <col min="3591" max="3591" width="11.42578125" style="6" customWidth="1"/>
    <col min="3592" max="3592" width="7.42578125" style="6" customWidth="1"/>
    <col min="3593" max="3593" width="2.42578125" style="6" customWidth="1"/>
    <col min="3594" max="3594" width="7" style="6" customWidth="1"/>
    <col min="3595" max="3595" width="9.42578125" style="6" customWidth="1"/>
    <col min="3596" max="3596" width="8.140625" style="6" customWidth="1"/>
    <col min="3597" max="3597" width="9.7109375" style="6" customWidth="1"/>
    <col min="3598" max="3598" width="6.7109375" style="6" customWidth="1"/>
    <col min="3599" max="3599" width="8" style="6" customWidth="1"/>
    <col min="3600" max="3601" width="5" style="6" customWidth="1"/>
    <col min="3602" max="3602" width="6" style="6" customWidth="1"/>
    <col min="3603" max="3841" width="12.85546875" style="6"/>
    <col min="3842" max="3842" width="17.85546875" style="6" customWidth="1"/>
    <col min="3843" max="3843" width="8" style="6" customWidth="1"/>
    <col min="3844" max="3844" width="11.42578125" style="6" customWidth="1"/>
    <col min="3845" max="3845" width="12.140625" style="6" customWidth="1"/>
    <col min="3846" max="3846" width="12" style="6" customWidth="1"/>
    <col min="3847" max="3847" width="11.42578125" style="6" customWidth="1"/>
    <col min="3848" max="3848" width="7.42578125" style="6" customWidth="1"/>
    <col min="3849" max="3849" width="2.42578125" style="6" customWidth="1"/>
    <col min="3850" max="3850" width="7" style="6" customWidth="1"/>
    <col min="3851" max="3851" width="9.42578125" style="6" customWidth="1"/>
    <col min="3852" max="3852" width="8.140625" style="6" customWidth="1"/>
    <col min="3853" max="3853" width="9.7109375" style="6" customWidth="1"/>
    <col min="3854" max="3854" width="6.7109375" style="6" customWidth="1"/>
    <col min="3855" max="3855" width="8" style="6" customWidth="1"/>
    <col min="3856" max="3857" width="5" style="6" customWidth="1"/>
    <col min="3858" max="3858" width="6" style="6" customWidth="1"/>
    <col min="3859" max="4097" width="12.85546875" style="6"/>
    <col min="4098" max="4098" width="17.85546875" style="6" customWidth="1"/>
    <col min="4099" max="4099" width="8" style="6" customWidth="1"/>
    <col min="4100" max="4100" width="11.42578125" style="6" customWidth="1"/>
    <col min="4101" max="4101" width="12.140625" style="6" customWidth="1"/>
    <col min="4102" max="4102" width="12" style="6" customWidth="1"/>
    <col min="4103" max="4103" width="11.42578125" style="6" customWidth="1"/>
    <col min="4104" max="4104" width="7.42578125" style="6" customWidth="1"/>
    <col min="4105" max="4105" width="2.42578125" style="6" customWidth="1"/>
    <col min="4106" max="4106" width="7" style="6" customWidth="1"/>
    <col min="4107" max="4107" width="9.42578125" style="6" customWidth="1"/>
    <col min="4108" max="4108" width="8.140625" style="6" customWidth="1"/>
    <col min="4109" max="4109" width="9.7109375" style="6" customWidth="1"/>
    <col min="4110" max="4110" width="6.7109375" style="6" customWidth="1"/>
    <col min="4111" max="4111" width="8" style="6" customWidth="1"/>
    <col min="4112" max="4113" width="5" style="6" customWidth="1"/>
    <col min="4114" max="4114" width="6" style="6" customWidth="1"/>
    <col min="4115" max="4353" width="12.85546875" style="6"/>
    <col min="4354" max="4354" width="17.85546875" style="6" customWidth="1"/>
    <col min="4355" max="4355" width="8" style="6" customWidth="1"/>
    <col min="4356" max="4356" width="11.42578125" style="6" customWidth="1"/>
    <col min="4357" max="4357" width="12.140625" style="6" customWidth="1"/>
    <col min="4358" max="4358" width="12" style="6" customWidth="1"/>
    <col min="4359" max="4359" width="11.42578125" style="6" customWidth="1"/>
    <col min="4360" max="4360" width="7.42578125" style="6" customWidth="1"/>
    <col min="4361" max="4361" width="2.42578125" style="6" customWidth="1"/>
    <col min="4362" max="4362" width="7" style="6" customWidth="1"/>
    <col min="4363" max="4363" width="9.42578125" style="6" customWidth="1"/>
    <col min="4364" max="4364" width="8.140625" style="6" customWidth="1"/>
    <col min="4365" max="4365" width="9.7109375" style="6" customWidth="1"/>
    <col min="4366" max="4366" width="6.7109375" style="6" customWidth="1"/>
    <col min="4367" max="4367" width="8" style="6" customWidth="1"/>
    <col min="4368" max="4369" width="5" style="6" customWidth="1"/>
    <col min="4370" max="4370" width="6" style="6" customWidth="1"/>
    <col min="4371" max="4609" width="12.85546875" style="6"/>
    <col min="4610" max="4610" width="17.85546875" style="6" customWidth="1"/>
    <col min="4611" max="4611" width="8" style="6" customWidth="1"/>
    <col min="4612" max="4612" width="11.42578125" style="6" customWidth="1"/>
    <col min="4613" max="4613" width="12.140625" style="6" customWidth="1"/>
    <col min="4614" max="4614" width="12" style="6" customWidth="1"/>
    <col min="4615" max="4615" width="11.42578125" style="6" customWidth="1"/>
    <col min="4616" max="4616" width="7.42578125" style="6" customWidth="1"/>
    <col min="4617" max="4617" width="2.42578125" style="6" customWidth="1"/>
    <col min="4618" max="4618" width="7" style="6" customWidth="1"/>
    <col min="4619" max="4619" width="9.42578125" style="6" customWidth="1"/>
    <col min="4620" max="4620" width="8.140625" style="6" customWidth="1"/>
    <col min="4621" max="4621" width="9.7109375" style="6" customWidth="1"/>
    <col min="4622" max="4622" width="6.7109375" style="6" customWidth="1"/>
    <col min="4623" max="4623" width="8" style="6" customWidth="1"/>
    <col min="4624" max="4625" width="5" style="6" customWidth="1"/>
    <col min="4626" max="4626" width="6" style="6" customWidth="1"/>
    <col min="4627" max="4865" width="12.85546875" style="6"/>
    <col min="4866" max="4866" width="17.85546875" style="6" customWidth="1"/>
    <col min="4867" max="4867" width="8" style="6" customWidth="1"/>
    <col min="4868" max="4868" width="11.42578125" style="6" customWidth="1"/>
    <col min="4869" max="4869" width="12.140625" style="6" customWidth="1"/>
    <col min="4870" max="4870" width="12" style="6" customWidth="1"/>
    <col min="4871" max="4871" width="11.42578125" style="6" customWidth="1"/>
    <col min="4872" max="4872" width="7.42578125" style="6" customWidth="1"/>
    <col min="4873" max="4873" width="2.42578125" style="6" customWidth="1"/>
    <col min="4874" max="4874" width="7" style="6" customWidth="1"/>
    <col min="4875" max="4875" width="9.42578125" style="6" customWidth="1"/>
    <col min="4876" max="4876" width="8.140625" style="6" customWidth="1"/>
    <col min="4877" max="4877" width="9.7109375" style="6" customWidth="1"/>
    <col min="4878" max="4878" width="6.7109375" style="6" customWidth="1"/>
    <col min="4879" max="4879" width="8" style="6" customWidth="1"/>
    <col min="4880" max="4881" width="5" style="6" customWidth="1"/>
    <col min="4882" max="4882" width="6" style="6" customWidth="1"/>
    <col min="4883" max="5121" width="12.85546875" style="6"/>
    <col min="5122" max="5122" width="17.85546875" style="6" customWidth="1"/>
    <col min="5123" max="5123" width="8" style="6" customWidth="1"/>
    <col min="5124" max="5124" width="11.42578125" style="6" customWidth="1"/>
    <col min="5125" max="5125" width="12.140625" style="6" customWidth="1"/>
    <col min="5126" max="5126" width="12" style="6" customWidth="1"/>
    <col min="5127" max="5127" width="11.42578125" style="6" customWidth="1"/>
    <col min="5128" max="5128" width="7.42578125" style="6" customWidth="1"/>
    <col min="5129" max="5129" width="2.42578125" style="6" customWidth="1"/>
    <col min="5130" max="5130" width="7" style="6" customWidth="1"/>
    <col min="5131" max="5131" width="9.42578125" style="6" customWidth="1"/>
    <col min="5132" max="5132" width="8.140625" style="6" customWidth="1"/>
    <col min="5133" max="5133" width="9.7109375" style="6" customWidth="1"/>
    <col min="5134" max="5134" width="6.7109375" style="6" customWidth="1"/>
    <col min="5135" max="5135" width="8" style="6" customWidth="1"/>
    <col min="5136" max="5137" width="5" style="6" customWidth="1"/>
    <col min="5138" max="5138" width="6" style="6" customWidth="1"/>
    <col min="5139" max="5377" width="12.85546875" style="6"/>
    <col min="5378" max="5378" width="17.85546875" style="6" customWidth="1"/>
    <col min="5379" max="5379" width="8" style="6" customWidth="1"/>
    <col min="5380" max="5380" width="11.42578125" style="6" customWidth="1"/>
    <col min="5381" max="5381" width="12.140625" style="6" customWidth="1"/>
    <col min="5382" max="5382" width="12" style="6" customWidth="1"/>
    <col min="5383" max="5383" width="11.42578125" style="6" customWidth="1"/>
    <col min="5384" max="5384" width="7.42578125" style="6" customWidth="1"/>
    <col min="5385" max="5385" width="2.42578125" style="6" customWidth="1"/>
    <col min="5386" max="5386" width="7" style="6" customWidth="1"/>
    <col min="5387" max="5387" width="9.42578125" style="6" customWidth="1"/>
    <col min="5388" max="5388" width="8.140625" style="6" customWidth="1"/>
    <col min="5389" max="5389" width="9.7109375" style="6" customWidth="1"/>
    <col min="5390" max="5390" width="6.7109375" style="6" customWidth="1"/>
    <col min="5391" max="5391" width="8" style="6" customWidth="1"/>
    <col min="5392" max="5393" width="5" style="6" customWidth="1"/>
    <col min="5394" max="5394" width="6" style="6" customWidth="1"/>
    <col min="5395" max="5633" width="12.85546875" style="6"/>
    <col min="5634" max="5634" width="17.85546875" style="6" customWidth="1"/>
    <col min="5635" max="5635" width="8" style="6" customWidth="1"/>
    <col min="5636" max="5636" width="11.42578125" style="6" customWidth="1"/>
    <col min="5637" max="5637" width="12.140625" style="6" customWidth="1"/>
    <col min="5638" max="5638" width="12" style="6" customWidth="1"/>
    <col min="5639" max="5639" width="11.42578125" style="6" customWidth="1"/>
    <col min="5640" max="5640" width="7.42578125" style="6" customWidth="1"/>
    <col min="5641" max="5641" width="2.42578125" style="6" customWidth="1"/>
    <col min="5642" max="5642" width="7" style="6" customWidth="1"/>
    <col min="5643" max="5643" width="9.42578125" style="6" customWidth="1"/>
    <col min="5644" max="5644" width="8.140625" style="6" customWidth="1"/>
    <col min="5645" max="5645" width="9.7109375" style="6" customWidth="1"/>
    <col min="5646" max="5646" width="6.7109375" style="6" customWidth="1"/>
    <col min="5647" max="5647" width="8" style="6" customWidth="1"/>
    <col min="5648" max="5649" width="5" style="6" customWidth="1"/>
    <col min="5650" max="5650" width="6" style="6" customWidth="1"/>
    <col min="5651" max="5889" width="12.85546875" style="6"/>
    <col min="5890" max="5890" width="17.85546875" style="6" customWidth="1"/>
    <col min="5891" max="5891" width="8" style="6" customWidth="1"/>
    <col min="5892" max="5892" width="11.42578125" style="6" customWidth="1"/>
    <col min="5893" max="5893" width="12.140625" style="6" customWidth="1"/>
    <col min="5894" max="5894" width="12" style="6" customWidth="1"/>
    <col min="5895" max="5895" width="11.42578125" style="6" customWidth="1"/>
    <col min="5896" max="5896" width="7.42578125" style="6" customWidth="1"/>
    <col min="5897" max="5897" width="2.42578125" style="6" customWidth="1"/>
    <col min="5898" max="5898" width="7" style="6" customWidth="1"/>
    <col min="5899" max="5899" width="9.42578125" style="6" customWidth="1"/>
    <col min="5900" max="5900" width="8.140625" style="6" customWidth="1"/>
    <col min="5901" max="5901" width="9.7109375" style="6" customWidth="1"/>
    <col min="5902" max="5902" width="6.7109375" style="6" customWidth="1"/>
    <col min="5903" max="5903" width="8" style="6" customWidth="1"/>
    <col min="5904" max="5905" width="5" style="6" customWidth="1"/>
    <col min="5906" max="5906" width="6" style="6" customWidth="1"/>
    <col min="5907" max="6145" width="12.85546875" style="6"/>
    <col min="6146" max="6146" width="17.85546875" style="6" customWidth="1"/>
    <col min="6147" max="6147" width="8" style="6" customWidth="1"/>
    <col min="6148" max="6148" width="11.42578125" style="6" customWidth="1"/>
    <col min="6149" max="6149" width="12.140625" style="6" customWidth="1"/>
    <col min="6150" max="6150" width="12" style="6" customWidth="1"/>
    <col min="6151" max="6151" width="11.42578125" style="6" customWidth="1"/>
    <col min="6152" max="6152" width="7.42578125" style="6" customWidth="1"/>
    <col min="6153" max="6153" width="2.42578125" style="6" customWidth="1"/>
    <col min="6154" max="6154" width="7" style="6" customWidth="1"/>
    <col min="6155" max="6155" width="9.42578125" style="6" customWidth="1"/>
    <col min="6156" max="6156" width="8.140625" style="6" customWidth="1"/>
    <col min="6157" max="6157" width="9.7109375" style="6" customWidth="1"/>
    <col min="6158" max="6158" width="6.7109375" style="6" customWidth="1"/>
    <col min="6159" max="6159" width="8" style="6" customWidth="1"/>
    <col min="6160" max="6161" width="5" style="6" customWidth="1"/>
    <col min="6162" max="6162" width="6" style="6" customWidth="1"/>
    <col min="6163" max="6401" width="12.85546875" style="6"/>
    <col min="6402" max="6402" width="17.85546875" style="6" customWidth="1"/>
    <col min="6403" max="6403" width="8" style="6" customWidth="1"/>
    <col min="6404" max="6404" width="11.42578125" style="6" customWidth="1"/>
    <col min="6405" max="6405" width="12.140625" style="6" customWidth="1"/>
    <col min="6406" max="6406" width="12" style="6" customWidth="1"/>
    <col min="6407" max="6407" width="11.42578125" style="6" customWidth="1"/>
    <col min="6408" max="6408" width="7.42578125" style="6" customWidth="1"/>
    <col min="6409" max="6409" width="2.42578125" style="6" customWidth="1"/>
    <col min="6410" max="6410" width="7" style="6" customWidth="1"/>
    <col min="6411" max="6411" width="9.42578125" style="6" customWidth="1"/>
    <col min="6412" max="6412" width="8.140625" style="6" customWidth="1"/>
    <col min="6413" max="6413" width="9.7109375" style="6" customWidth="1"/>
    <col min="6414" max="6414" width="6.7109375" style="6" customWidth="1"/>
    <col min="6415" max="6415" width="8" style="6" customWidth="1"/>
    <col min="6416" max="6417" width="5" style="6" customWidth="1"/>
    <col min="6418" max="6418" width="6" style="6" customWidth="1"/>
    <col min="6419" max="6657" width="12.85546875" style="6"/>
    <col min="6658" max="6658" width="17.85546875" style="6" customWidth="1"/>
    <col min="6659" max="6659" width="8" style="6" customWidth="1"/>
    <col min="6660" max="6660" width="11.42578125" style="6" customWidth="1"/>
    <col min="6661" max="6661" width="12.140625" style="6" customWidth="1"/>
    <col min="6662" max="6662" width="12" style="6" customWidth="1"/>
    <col min="6663" max="6663" width="11.42578125" style="6" customWidth="1"/>
    <col min="6664" max="6664" width="7.42578125" style="6" customWidth="1"/>
    <col min="6665" max="6665" width="2.42578125" style="6" customWidth="1"/>
    <col min="6666" max="6666" width="7" style="6" customWidth="1"/>
    <col min="6667" max="6667" width="9.42578125" style="6" customWidth="1"/>
    <col min="6668" max="6668" width="8.140625" style="6" customWidth="1"/>
    <col min="6669" max="6669" width="9.7109375" style="6" customWidth="1"/>
    <col min="6670" max="6670" width="6.7109375" style="6" customWidth="1"/>
    <col min="6671" max="6671" width="8" style="6" customWidth="1"/>
    <col min="6672" max="6673" width="5" style="6" customWidth="1"/>
    <col min="6674" max="6674" width="6" style="6" customWidth="1"/>
    <col min="6675" max="6913" width="12.85546875" style="6"/>
    <col min="6914" max="6914" width="17.85546875" style="6" customWidth="1"/>
    <col min="6915" max="6915" width="8" style="6" customWidth="1"/>
    <col min="6916" max="6916" width="11.42578125" style="6" customWidth="1"/>
    <col min="6917" max="6917" width="12.140625" style="6" customWidth="1"/>
    <col min="6918" max="6918" width="12" style="6" customWidth="1"/>
    <col min="6919" max="6919" width="11.42578125" style="6" customWidth="1"/>
    <col min="6920" max="6920" width="7.42578125" style="6" customWidth="1"/>
    <col min="6921" max="6921" width="2.42578125" style="6" customWidth="1"/>
    <col min="6922" max="6922" width="7" style="6" customWidth="1"/>
    <col min="6923" max="6923" width="9.42578125" style="6" customWidth="1"/>
    <col min="6924" max="6924" width="8.140625" style="6" customWidth="1"/>
    <col min="6925" max="6925" width="9.7109375" style="6" customWidth="1"/>
    <col min="6926" max="6926" width="6.7109375" style="6" customWidth="1"/>
    <col min="6927" max="6927" width="8" style="6" customWidth="1"/>
    <col min="6928" max="6929" width="5" style="6" customWidth="1"/>
    <col min="6930" max="6930" width="6" style="6" customWidth="1"/>
    <col min="6931" max="7169" width="12.85546875" style="6"/>
    <col min="7170" max="7170" width="17.85546875" style="6" customWidth="1"/>
    <col min="7171" max="7171" width="8" style="6" customWidth="1"/>
    <col min="7172" max="7172" width="11.42578125" style="6" customWidth="1"/>
    <col min="7173" max="7173" width="12.140625" style="6" customWidth="1"/>
    <col min="7174" max="7174" width="12" style="6" customWidth="1"/>
    <col min="7175" max="7175" width="11.42578125" style="6" customWidth="1"/>
    <col min="7176" max="7176" width="7.42578125" style="6" customWidth="1"/>
    <col min="7177" max="7177" width="2.42578125" style="6" customWidth="1"/>
    <col min="7178" max="7178" width="7" style="6" customWidth="1"/>
    <col min="7179" max="7179" width="9.42578125" style="6" customWidth="1"/>
    <col min="7180" max="7180" width="8.140625" style="6" customWidth="1"/>
    <col min="7181" max="7181" width="9.7109375" style="6" customWidth="1"/>
    <col min="7182" max="7182" width="6.7109375" style="6" customWidth="1"/>
    <col min="7183" max="7183" width="8" style="6" customWidth="1"/>
    <col min="7184" max="7185" width="5" style="6" customWidth="1"/>
    <col min="7186" max="7186" width="6" style="6" customWidth="1"/>
    <col min="7187" max="7425" width="12.85546875" style="6"/>
    <col min="7426" max="7426" width="17.85546875" style="6" customWidth="1"/>
    <col min="7427" max="7427" width="8" style="6" customWidth="1"/>
    <col min="7428" max="7428" width="11.42578125" style="6" customWidth="1"/>
    <col min="7429" max="7429" width="12.140625" style="6" customWidth="1"/>
    <col min="7430" max="7430" width="12" style="6" customWidth="1"/>
    <col min="7431" max="7431" width="11.42578125" style="6" customWidth="1"/>
    <col min="7432" max="7432" width="7.42578125" style="6" customWidth="1"/>
    <col min="7433" max="7433" width="2.42578125" style="6" customWidth="1"/>
    <col min="7434" max="7434" width="7" style="6" customWidth="1"/>
    <col min="7435" max="7435" width="9.42578125" style="6" customWidth="1"/>
    <col min="7436" max="7436" width="8.140625" style="6" customWidth="1"/>
    <col min="7437" max="7437" width="9.7109375" style="6" customWidth="1"/>
    <col min="7438" max="7438" width="6.7109375" style="6" customWidth="1"/>
    <col min="7439" max="7439" width="8" style="6" customWidth="1"/>
    <col min="7440" max="7441" width="5" style="6" customWidth="1"/>
    <col min="7442" max="7442" width="6" style="6" customWidth="1"/>
    <col min="7443" max="7681" width="12.85546875" style="6"/>
    <col min="7682" max="7682" width="17.85546875" style="6" customWidth="1"/>
    <col min="7683" max="7683" width="8" style="6" customWidth="1"/>
    <col min="7684" max="7684" width="11.42578125" style="6" customWidth="1"/>
    <col min="7685" max="7685" width="12.140625" style="6" customWidth="1"/>
    <col min="7686" max="7686" width="12" style="6" customWidth="1"/>
    <col min="7687" max="7687" width="11.42578125" style="6" customWidth="1"/>
    <col min="7688" max="7688" width="7.42578125" style="6" customWidth="1"/>
    <col min="7689" max="7689" width="2.42578125" style="6" customWidth="1"/>
    <col min="7690" max="7690" width="7" style="6" customWidth="1"/>
    <col min="7691" max="7691" width="9.42578125" style="6" customWidth="1"/>
    <col min="7692" max="7692" width="8.140625" style="6" customWidth="1"/>
    <col min="7693" max="7693" width="9.7109375" style="6" customWidth="1"/>
    <col min="7694" max="7694" width="6.7109375" style="6" customWidth="1"/>
    <col min="7695" max="7695" width="8" style="6" customWidth="1"/>
    <col min="7696" max="7697" width="5" style="6" customWidth="1"/>
    <col min="7698" max="7698" width="6" style="6" customWidth="1"/>
    <col min="7699" max="7937" width="12.85546875" style="6"/>
    <col min="7938" max="7938" width="17.85546875" style="6" customWidth="1"/>
    <col min="7939" max="7939" width="8" style="6" customWidth="1"/>
    <col min="7940" max="7940" width="11.42578125" style="6" customWidth="1"/>
    <col min="7941" max="7941" width="12.140625" style="6" customWidth="1"/>
    <col min="7942" max="7942" width="12" style="6" customWidth="1"/>
    <col min="7943" max="7943" width="11.42578125" style="6" customWidth="1"/>
    <col min="7944" max="7944" width="7.42578125" style="6" customWidth="1"/>
    <col min="7945" max="7945" width="2.42578125" style="6" customWidth="1"/>
    <col min="7946" max="7946" width="7" style="6" customWidth="1"/>
    <col min="7947" max="7947" width="9.42578125" style="6" customWidth="1"/>
    <col min="7948" max="7948" width="8.140625" style="6" customWidth="1"/>
    <col min="7949" max="7949" width="9.7109375" style="6" customWidth="1"/>
    <col min="7950" max="7950" width="6.7109375" style="6" customWidth="1"/>
    <col min="7951" max="7951" width="8" style="6" customWidth="1"/>
    <col min="7952" max="7953" width="5" style="6" customWidth="1"/>
    <col min="7954" max="7954" width="6" style="6" customWidth="1"/>
    <col min="7955" max="8193" width="12.85546875" style="6"/>
    <col min="8194" max="8194" width="17.85546875" style="6" customWidth="1"/>
    <col min="8195" max="8195" width="8" style="6" customWidth="1"/>
    <col min="8196" max="8196" width="11.42578125" style="6" customWidth="1"/>
    <col min="8197" max="8197" width="12.140625" style="6" customWidth="1"/>
    <col min="8198" max="8198" width="12" style="6" customWidth="1"/>
    <col min="8199" max="8199" width="11.42578125" style="6" customWidth="1"/>
    <col min="8200" max="8200" width="7.42578125" style="6" customWidth="1"/>
    <col min="8201" max="8201" width="2.42578125" style="6" customWidth="1"/>
    <col min="8202" max="8202" width="7" style="6" customWidth="1"/>
    <col min="8203" max="8203" width="9.42578125" style="6" customWidth="1"/>
    <col min="8204" max="8204" width="8.140625" style="6" customWidth="1"/>
    <col min="8205" max="8205" width="9.7109375" style="6" customWidth="1"/>
    <col min="8206" max="8206" width="6.7109375" style="6" customWidth="1"/>
    <col min="8207" max="8207" width="8" style="6" customWidth="1"/>
    <col min="8208" max="8209" width="5" style="6" customWidth="1"/>
    <col min="8210" max="8210" width="6" style="6" customWidth="1"/>
    <col min="8211" max="8449" width="12.85546875" style="6"/>
    <col min="8450" max="8450" width="17.85546875" style="6" customWidth="1"/>
    <col min="8451" max="8451" width="8" style="6" customWidth="1"/>
    <col min="8452" max="8452" width="11.42578125" style="6" customWidth="1"/>
    <col min="8453" max="8453" width="12.140625" style="6" customWidth="1"/>
    <col min="8454" max="8454" width="12" style="6" customWidth="1"/>
    <col min="8455" max="8455" width="11.42578125" style="6" customWidth="1"/>
    <col min="8456" max="8456" width="7.42578125" style="6" customWidth="1"/>
    <col min="8457" max="8457" width="2.42578125" style="6" customWidth="1"/>
    <col min="8458" max="8458" width="7" style="6" customWidth="1"/>
    <col min="8459" max="8459" width="9.42578125" style="6" customWidth="1"/>
    <col min="8460" max="8460" width="8.140625" style="6" customWidth="1"/>
    <col min="8461" max="8461" width="9.7109375" style="6" customWidth="1"/>
    <col min="8462" max="8462" width="6.7109375" style="6" customWidth="1"/>
    <col min="8463" max="8463" width="8" style="6" customWidth="1"/>
    <col min="8464" max="8465" width="5" style="6" customWidth="1"/>
    <col min="8466" max="8466" width="6" style="6" customWidth="1"/>
    <col min="8467" max="8705" width="12.85546875" style="6"/>
    <col min="8706" max="8706" width="17.85546875" style="6" customWidth="1"/>
    <col min="8707" max="8707" width="8" style="6" customWidth="1"/>
    <col min="8708" max="8708" width="11.42578125" style="6" customWidth="1"/>
    <col min="8709" max="8709" width="12.140625" style="6" customWidth="1"/>
    <col min="8710" max="8710" width="12" style="6" customWidth="1"/>
    <col min="8711" max="8711" width="11.42578125" style="6" customWidth="1"/>
    <col min="8712" max="8712" width="7.42578125" style="6" customWidth="1"/>
    <col min="8713" max="8713" width="2.42578125" style="6" customWidth="1"/>
    <col min="8714" max="8714" width="7" style="6" customWidth="1"/>
    <col min="8715" max="8715" width="9.42578125" style="6" customWidth="1"/>
    <col min="8716" max="8716" width="8.140625" style="6" customWidth="1"/>
    <col min="8717" max="8717" width="9.7109375" style="6" customWidth="1"/>
    <col min="8718" max="8718" width="6.7109375" style="6" customWidth="1"/>
    <col min="8719" max="8719" width="8" style="6" customWidth="1"/>
    <col min="8720" max="8721" width="5" style="6" customWidth="1"/>
    <col min="8722" max="8722" width="6" style="6" customWidth="1"/>
    <col min="8723" max="8961" width="12.85546875" style="6"/>
    <col min="8962" max="8962" width="17.85546875" style="6" customWidth="1"/>
    <col min="8963" max="8963" width="8" style="6" customWidth="1"/>
    <col min="8964" max="8964" width="11.42578125" style="6" customWidth="1"/>
    <col min="8965" max="8965" width="12.140625" style="6" customWidth="1"/>
    <col min="8966" max="8966" width="12" style="6" customWidth="1"/>
    <col min="8967" max="8967" width="11.42578125" style="6" customWidth="1"/>
    <col min="8968" max="8968" width="7.42578125" style="6" customWidth="1"/>
    <col min="8969" max="8969" width="2.42578125" style="6" customWidth="1"/>
    <col min="8970" max="8970" width="7" style="6" customWidth="1"/>
    <col min="8971" max="8971" width="9.42578125" style="6" customWidth="1"/>
    <col min="8972" max="8972" width="8.140625" style="6" customWidth="1"/>
    <col min="8973" max="8973" width="9.7109375" style="6" customWidth="1"/>
    <col min="8974" max="8974" width="6.7109375" style="6" customWidth="1"/>
    <col min="8975" max="8975" width="8" style="6" customWidth="1"/>
    <col min="8976" max="8977" width="5" style="6" customWidth="1"/>
    <col min="8978" max="8978" width="6" style="6" customWidth="1"/>
    <col min="8979" max="9217" width="12.85546875" style="6"/>
    <col min="9218" max="9218" width="17.85546875" style="6" customWidth="1"/>
    <col min="9219" max="9219" width="8" style="6" customWidth="1"/>
    <col min="9220" max="9220" width="11.42578125" style="6" customWidth="1"/>
    <col min="9221" max="9221" width="12.140625" style="6" customWidth="1"/>
    <col min="9222" max="9222" width="12" style="6" customWidth="1"/>
    <col min="9223" max="9223" width="11.42578125" style="6" customWidth="1"/>
    <col min="9224" max="9224" width="7.42578125" style="6" customWidth="1"/>
    <col min="9225" max="9225" width="2.42578125" style="6" customWidth="1"/>
    <col min="9226" max="9226" width="7" style="6" customWidth="1"/>
    <col min="9227" max="9227" width="9.42578125" style="6" customWidth="1"/>
    <col min="9228" max="9228" width="8.140625" style="6" customWidth="1"/>
    <col min="9229" max="9229" width="9.7109375" style="6" customWidth="1"/>
    <col min="9230" max="9230" width="6.7109375" style="6" customWidth="1"/>
    <col min="9231" max="9231" width="8" style="6" customWidth="1"/>
    <col min="9232" max="9233" width="5" style="6" customWidth="1"/>
    <col min="9234" max="9234" width="6" style="6" customWidth="1"/>
    <col min="9235" max="9473" width="12.85546875" style="6"/>
    <col min="9474" max="9474" width="17.85546875" style="6" customWidth="1"/>
    <col min="9475" max="9475" width="8" style="6" customWidth="1"/>
    <col min="9476" max="9476" width="11.42578125" style="6" customWidth="1"/>
    <col min="9477" max="9477" width="12.140625" style="6" customWidth="1"/>
    <col min="9478" max="9478" width="12" style="6" customWidth="1"/>
    <col min="9479" max="9479" width="11.42578125" style="6" customWidth="1"/>
    <col min="9480" max="9480" width="7.42578125" style="6" customWidth="1"/>
    <col min="9481" max="9481" width="2.42578125" style="6" customWidth="1"/>
    <col min="9482" max="9482" width="7" style="6" customWidth="1"/>
    <col min="9483" max="9483" width="9.42578125" style="6" customWidth="1"/>
    <col min="9484" max="9484" width="8.140625" style="6" customWidth="1"/>
    <col min="9485" max="9485" width="9.7109375" style="6" customWidth="1"/>
    <col min="9486" max="9486" width="6.7109375" style="6" customWidth="1"/>
    <col min="9487" max="9487" width="8" style="6" customWidth="1"/>
    <col min="9488" max="9489" width="5" style="6" customWidth="1"/>
    <col min="9490" max="9490" width="6" style="6" customWidth="1"/>
    <col min="9491" max="9729" width="12.85546875" style="6"/>
    <col min="9730" max="9730" width="17.85546875" style="6" customWidth="1"/>
    <col min="9731" max="9731" width="8" style="6" customWidth="1"/>
    <col min="9732" max="9732" width="11.42578125" style="6" customWidth="1"/>
    <col min="9733" max="9733" width="12.140625" style="6" customWidth="1"/>
    <col min="9734" max="9734" width="12" style="6" customWidth="1"/>
    <col min="9735" max="9735" width="11.42578125" style="6" customWidth="1"/>
    <col min="9736" max="9736" width="7.42578125" style="6" customWidth="1"/>
    <col min="9737" max="9737" width="2.42578125" style="6" customWidth="1"/>
    <col min="9738" max="9738" width="7" style="6" customWidth="1"/>
    <col min="9739" max="9739" width="9.42578125" style="6" customWidth="1"/>
    <col min="9740" max="9740" width="8.140625" style="6" customWidth="1"/>
    <col min="9741" max="9741" width="9.7109375" style="6" customWidth="1"/>
    <col min="9742" max="9742" width="6.7109375" style="6" customWidth="1"/>
    <col min="9743" max="9743" width="8" style="6" customWidth="1"/>
    <col min="9744" max="9745" width="5" style="6" customWidth="1"/>
    <col min="9746" max="9746" width="6" style="6" customWidth="1"/>
    <col min="9747" max="9985" width="12.85546875" style="6"/>
    <col min="9986" max="9986" width="17.85546875" style="6" customWidth="1"/>
    <col min="9987" max="9987" width="8" style="6" customWidth="1"/>
    <col min="9988" max="9988" width="11.42578125" style="6" customWidth="1"/>
    <col min="9989" max="9989" width="12.140625" style="6" customWidth="1"/>
    <col min="9990" max="9990" width="12" style="6" customWidth="1"/>
    <col min="9991" max="9991" width="11.42578125" style="6" customWidth="1"/>
    <col min="9992" max="9992" width="7.42578125" style="6" customWidth="1"/>
    <col min="9993" max="9993" width="2.42578125" style="6" customWidth="1"/>
    <col min="9994" max="9994" width="7" style="6" customWidth="1"/>
    <col min="9995" max="9995" width="9.42578125" style="6" customWidth="1"/>
    <col min="9996" max="9996" width="8.140625" style="6" customWidth="1"/>
    <col min="9997" max="9997" width="9.7109375" style="6" customWidth="1"/>
    <col min="9998" max="9998" width="6.7109375" style="6" customWidth="1"/>
    <col min="9999" max="9999" width="8" style="6" customWidth="1"/>
    <col min="10000" max="10001" width="5" style="6" customWidth="1"/>
    <col min="10002" max="10002" width="6" style="6" customWidth="1"/>
    <col min="10003" max="10241" width="12.85546875" style="6"/>
    <col min="10242" max="10242" width="17.85546875" style="6" customWidth="1"/>
    <col min="10243" max="10243" width="8" style="6" customWidth="1"/>
    <col min="10244" max="10244" width="11.42578125" style="6" customWidth="1"/>
    <col min="10245" max="10245" width="12.140625" style="6" customWidth="1"/>
    <col min="10246" max="10246" width="12" style="6" customWidth="1"/>
    <col min="10247" max="10247" width="11.42578125" style="6" customWidth="1"/>
    <col min="10248" max="10248" width="7.42578125" style="6" customWidth="1"/>
    <col min="10249" max="10249" width="2.42578125" style="6" customWidth="1"/>
    <col min="10250" max="10250" width="7" style="6" customWidth="1"/>
    <col min="10251" max="10251" width="9.42578125" style="6" customWidth="1"/>
    <col min="10252" max="10252" width="8.140625" style="6" customWidth="1"/>
    <col min="10253" max="10253" width="9.7109375" style="6" customWidth="1"/>
    <col min="10254" max="10254" width="6.7109375" style="6" customWidth="1"/>
    <col min="10255" max="10255" width="8" style="6" customWidth="1"/>
    <col min="10256" max="10257" width="5" style="6" customWidth="1"/>
    <col min="10258" max="10258" width="6" style="6" customWidth="1"/>
    <col min="10259" max="10497" width="12.85546875" style="6"/>
    <col min="10498" max="10498" width="17.85546875" style="6" customWidth="1"/>
    <col min="10499" max="10499" width="8" style="6" customWidth="1"/>
    <col min="10500" max="10500" width="11.42578125" style="6" customWidth="1"/>
    <col min="10501" max="10501" width="12.140625" style="6" customWidth="1"/>
    <col min="10502" max="10502" width="12" style="6" customWidth="1"/>
    <col min="10503" max="10503" width="11.42578125" style="6" customWidth="1"/>
    <col min="10504" max="10504" width="7.42578125" style="6" customWidth="1"/>
    <col min="10505" max="10505" width="2.42578125" style="6" customWidth="1"/>
    <col min="10506" max="10506" width="7" style="6" customWidth="1"/>
    <col min="10507" max="10507" width="9.42578125" style="6" customWidth="1"/>
    <col min="10508" max="10508" width="8.140625" style="6" customWidth="1"/>
    <col min="10509" max="10509" width="9.7109375" style="6" customWidth="1"/>
    <col min="10510" max="10510" width="6.7109375" style="6" customWidth="1"/>
    <col min="10511" max="10511" width="8" style="6" customWidth="1"/>
    <col min="10512" max="10513" width="5" style="6" customWidth="1"/>
    <col min="10514" max="10514" width="6" style="6" customWidth="1"/>
    <col min="10515" max="10753" width="12.85546875" style="6"/>
    <col min="10754" max="10754" width="17.85546875" style="6" customWidth="1"/>
    <col min="10755" max="10755" width="8" style="6" customWidth="1"/>
    <col min="10756" max="10756" width="11.42578125" style="6" customWidth="1"/>
    <col min="10757" max="10757" width="12.140625" style="6" customWidth="1"/>
    <col min="10758" max="10758" width="12" style="6" customWidth="1"/>
    <col min="10759" max="10759" width="11.42578125" style="6" customWidth="1"/>
    <col min="10760" max="10760" width="7.42578125" style="6" customWidth="1"/>
    <col min="10761" max="10761" width="2.42578125" style="6" customWidth="1"/>
    <col min="10762" max="10762" width="7" style="6" customWidth="1"/>
    <col min="10763" max="10763" width="9.42578125" style="6" customWidth="1"/>
    <col min="10764" max="10764" width="8.140625" style="6" customWidth="1"/>
    <col min="10765" max="10765" width="9.7109375" style="6" customWidth="1"/>
    <col min="10766" max="10766" width="6.7109375" style="6" customWidth="1"/>
    <col min="10767" max="10767" width="8" style="6" customWidth="1"/>
    <col min="10768" max="10769" width="5" style="6" customWidth="1"/>
    <col min="10770" max="10770" width="6" style="6" customWidth="1"/>
    <col min="10771" max="11009" width="12.85546875" style="6"/>
    <col min="11010" max="11010" width="17.85546875" style="6" customWidth="1"/>
    <col min="11011" max="11011" width="8" style="6" customWidth="1"/>
    <col min="11012" max="11012" width="11.42578125" style="6" customWidth="1"/>
    <col min="11013" max="11013" width="12.140625" style="6" customWidth="1"/>
    <col min="11014" max="11014" width="12" style="6" customWidth="1"/>
    <col min="11015" max="11015" width="11.42578125" style="6" customWidth="1"/>
    <col min="11016" max="11016" width="7.42578125" style="6" customWidth="1"/>
    <col min="11017" max="11017" width="2.42578125" style="6" customWidth="1"/>
    <col min="11018" max="11018" width="7" style="6" customWidth="1"/>
    <col min="11019" max="11019" width="9.42578125" style="6" customWidth="1"/>
    <col min="11020" max="11020" width="8.140625" style="6" customWidth="1"/>
    <col min="11021" max="11021" width="9.7109375" style="6" customWidth="1"/>
    <col min="11022" max="11022" width="6.7109375" style="6" customWidth="1"/>
    <col min="11023" max="11023" width="8" style="6" customWidth="1"/>
    <col min="11024" max="11025" width="5" style="6" customWidth="1"/>
    <col min="11026" max="11026" width="6" style="6" customWidth="1"/>
    <col min="11027" max="11265" width="12.85546875" style="6"/>
    <col min="11266" max="11266" width="17.85546875" style="6" customWidth="1"/>
    <col min="11267" max="11267" width="8" style="6" customWidth="1"/>
    <col min="11268" max="11268" width="11.42578125" style="6" customWidth="1"/>
    <col min="11269" max="11269" width="12.140625" style="6" customWidth="1"/>
    <col min="11270" max="11270" width="12" style="6" customWidth="1"/>
    <col min="11271" max="11271" width="11.42578125" style="6" customWidth="1"/>
    <col min="11272" max="11272" width="7.42578125" style="6" customWidth="1"/>
    <col min="11273" max="11273" width="2.42578125" style="6" customWidth="1"/>
    <col min="11274" max="11274" width="7" style="6" customWidth="1"/>
    <col min="11275" max="11275" width="9.42578125" style="6" customWidth="1"/>
    <col min="11276" max="11276" width="8.140625" style="6" customWidth="1"/>
    <col min="11277" max="11277" width="9.7109375" style="6" customWidth="1"/>
    <col min="11278" max="11278" width="6.7109375" style="6" customWidth="1"/>
    <col min="11279" max="11279" width="8" style="6" customWidth="1"/>
    <col min="11280" max="11281" width="5" style="6" customWidth="1"/>
    <col min="11282" max="11282" width="6" style="6" customWidth="1"/>
    <col min="11283" max="11521" width="12.85546875" style="6"/>
    <col min="11522" max="11522" width="17.85546875" style="6" customWidth="1"/>
    <col min="11523" max="11523" width="8" style="6" customWidth="1"/>
    <col min="11524" max="11524" width="11.42578125" style="6" customWidth="1"/>
    <col min="11525" max="11525" width="12.140625" style="6" customWidth="1"/>
    <col min="11526" max="11526" width="12" style="6" customWidth="1"/>
    <col min="11527" max="11527" width="11.42578125" style="6" customWidth="1"/>
    <col min="11528" max="11528" width="7.42578125" style="6" customWidth="1"/>
    <col min="11529" max="11529" width="2.42578125" style="6" customWidth="1"/>
    <col min="11530" max="11530" width="7" style="6" customWidth="1"/>
    <col min="11531" max="11531" width="9.42578125" style="6" customWidth="1"/>
    <col min="11532" max="11532" width="8.140625" style="6" customWidth="1"/>
    <col min="11533" max="11533" width="9.7109375" style="6" customWidth="1"/>
    <col min="11534" max="11534" width="6.7109375" style="6" customWidth="1"/>
    <col min="11535" max="11535" width="8" style="6" customWidth="1"/>
    <col min="11536" max="11537" width="5" style="6" customWidth="1"/>
    <col min="11538" max="11538" width="6" style="6" customWidth="1"/>
    <col min="11539" max="11777" width="12.85546875" style="6"/>
    <col min="11778" max="11778" width="17.85546875" style="6" customWidth="1"/>
    <col min="11779" max="11779" width="8" style="6" customWidth="1"/>
    <col min="11780" max="11780" width="11.42578125" style="6" customWidth="1"/>
    <col min="11781" max="11781" width="12.140625" style="6" customWidth="1"/>
    <col min="11782" max="11782" width="12" style="6" customWidth="1"/>
    <col min="11783" max="11783" width="11.42578125" style="6" customWidth="1"/>
    <col min="11784" max="11784" width="7.42578125" style="6" customWidth="1"/>
    <col min="11785" max="11785" width="2.42578125" style="6" customWidth="1"/>
    <col min="11786" max="11786" width="7" style="6" customWidth="1"/>
    <col min="11787" max="11787" width="9.42578125" style="6" customWidth="1"/>
    <col min="11788" max="11788" width="8.140625" style="6" customWidth="1"/>
    <col min="11789" max="11789" width="9.7109375" style="6" customWidth="1"/>
    <col min="11790" max="11790" width="6.7109375" style="6" customWidth="1"/>
    <col min="11791" max="11791" width="8" style="6" customWidth="1"/>
    <col min="11792" max="11793" width="5" style="6" customWidth="1"/>
    <col min="11794" max="11794" width="6" style="6" customWidth="1"/>
    <col min="11795" max="12033" width="12.85546875" style="6"/>
    <col min="12034" max="12034" width="17.85546875" style="6" customWidth="1"/>
    <col min="12035" max="12035" width="8" style="6" customWidth="1"/>
    <col min="12036" max="12036" width="11.42578125" style="6" customWidth="1"/>
    <col min="12037" max="12037" width="12.140625" style="6" customWidth="1"/>
    <col min="12038" max="12038" width="12" style="6" customWidth="1"/>
    <col min="12039" max="12039" width="11.42578125" style="6" customWidth="1"/>
    <col min="12040" max="12040" width="7.42578125" style="6" customWidth="1"/>
    <col min="12041" max="12041" width="2.42578125" style="6" customWidth="1"/>
    <col min="12042" max="12042" width="7" style="6" customWidth="1"/>
    <col min="12043" max="12043" width="9.42578125" style="6" customWidth="1"/>
    <col min="12044" max="12044" width="8.140625" style="6" customWidth="1"/>
    <col min="12045" max="12045" width="9.7109375" style="6" customWidth="1"/>
    <col min="12046" max="12046" width="6.7109375" style="6" customWidth="1"/>
    <col min="12047" max="12047" width="8" style="6" customWidth="1"/>
    <col min="12048" max="12049" width="5" style="6" customWidth="1"/>
    <col min="12050" max="12050" width="6" style="6" customWidth="1"/>
    <col min="12051" max="12289" width="12.85546875" style="6"/>
    <col min="12290" max="12290" width="17.85546875" style="6" customWidth="1"/>
    <col min="12291" max="12291" width="8" style="6" customWidth="1"/>
    <col min="12292" max="12292" width="11.42578125" style="6" customWidth="1"/>
    <col min="12293" max="12293" width="12.140625" style="6" customWidth="1"/>
    <col min="12294" max="12294" width="12" style="6" customWidth="1"/>
    <col min="12295" max="12295" width="11.42578125" style="6" customWidth="1"/>
    <col min="12296" max="12296" width="7.42578125" style="6" customWidth="1"/>
    <col min="12297" max="12297" width="2.42578125" style="6" customWidth="1"/>
    <col min="12298" max="12298" width="7" style="6" customWidth="1"/>
    <col min="12299" max="12299" width="9.42578125" style="6" customWidth="1"/>
    <col min="12300" max="12300" width="8.140625" style="6" customWidth="1"/>
    <col min="12301" max="12301" width="9.7109375" style="6" customWidth="1"/>
    <col min="12302" max="12302" width="6.7109375" style="6" customWidth="1"/>
    <col min="12303" max="12303" width="8" style="6" customWidth="1"/>
    <col min="12304" max="12305" width="5" style="6" customWidth="1"/>
    <col min="12306" max="12306" width="6" style="6" customWidth="1"/>
    <col min="12307" max="12545" width="12.85546875" style="6"/>
    <col min="12546" max="12546" width="17.85546875" style="6" customWidth="1"/>
    <col min="12547" max="12547" width="8" style="6" customWidth="1"/>
    <col min="12548" max="12548" width="11.42578125" style="6" customWidth="1"/>
    <col min="12549" max="12549" width="12.140625" style="6" customWidth="1"/>
    <col min="12550" max="12550" width="12" style="6" customWidth="1"/>
    <col min="12551" max="12551" width="11.42578125" style="6" customWidth="1"/>
    <col min="12552" max="12552" width="7.42578125" style="6" customWidth="1"/>
    <col min="12553" max="12553" width="2.42578125" style="6" customWidth="1"/>
    <col min="12554" max="12554" width="7" style="6" customWidth="1"/>
    <col min="12555" max="12555" width="9.42578125" style="6" customWidth="1"/>
    <col min="12556" max="12556" width="8.140625" style="6" customWidth="1"/>
    <col min="12557" max="12557" width="9.7109375" style="6" customWidth="1"/>
    <col min="12558" max="12558" width="6.7109375" style="6" customWidth="1"/>
    <col min="12559" max="12559" width="8" style="6" customWidth="1"/>
    <col min="12560" max="12561" width="5" style="6" customWidth="1"/>
    <col min="12562" max="12562" width="6" style="6" customWidth="1"/>
    <col min="12563" max="12801" width="12.85546875" style="6"/>
    <col min="12802" max="12802" width="17.85546875" style="6" customWidth="1"/>
    <col min="12803" max="12803" width="8" style="6" customWidth="1"/>
    <col min="12804" max="12804" width="11.42578125" style="6" customWidth="1"/>
    <col min="12805" max="12805" width="12.140625" style="6" customWidth="1"/>
    <col min="12806" max="12806" width="12" style="6" customWidth="1"/>
    <col min="12807" max="12807" width="11.42578125" style="6" customWidth="1"/>
    <col min="12808" max="12808" width="7.42578125" style="6" customWidth="1"/>
    <col min="12809" max="12809" width="2.42578125" style="6" customWidth="1"/>
    <col min="12810" max="12810" width="7" style="6" customWidth="1"/>
    <col min="12811" max="12811" width="9.42578125" style="6" customWidth="1"/>
    <col min="12812" max="12812" width="8.140625" style="6" customWidth="1"/>
    <col min="12813" max="12813" width="9.7109375" style="6" customWidth="1"/>
    <col min="12814" max="12814" width="6.7109375" style="6" customWidth="1"/>
    <col min="12815" max="12815" width="8" style="6" customWidth="1"/>
    <col min="12816" max="12817" width="5" style="6" customWidth="1"/>
    <col min="12818" max="12818" width="6" style="6" customWidth="1"/>
    <col min="12819" max="13057" width="12.85546875" style="6"/>
    <col min="13058" max="13058" width="17.85546875" style="6" customWidth="1"/>
    <col min="13059" max="13059" width="8" style="6" customWidth="1"/>
    <col min="13060" max="13060" width="11.42578125" style="6" customWidth="1"/>
    <col min="13061" max="13061" width="12.140625" style="6" customWidth="1"/>
    <col min="13062" max="13062" width="12" style="6" customWidth="1"/>
    <col min="13063" max="13063" width="11.42578125" style="6" customWidth="1"/>
    <col min="13064" max="13064" width="7.42578125" style="6" customWidth="1"/>
    <col min="13065" max="13065" width="2.42578125" style="6" customWidth="1"/>
    <col min="13066" max="13066" width="7" style="6" customWidth="1"/>
    <col min="13067" max="13067" width="9.42578125" style="6" customWidth="1"/>
    <col min="13068" max="13068" width="8.140625" style="6" customWidth="1"/>
    <col min="13069" max="13069" width="9.7109375" style="6" customWidth="1"/>
    <col min="13070" max="13070" width="6.7109375" style="6" customWidth="1"/>
    <col min="13071" max="13071" width="8" style="6" customWidth="1"/>
    <col min="13072" max="13073" width="5" style="6" customWidth="1"/>
    <col min="13074" max="13074" width="6" style="6" customWidth="1"/>
    <col min="13075" max="13313" width="12.85546875" style="6"/>
    <col min="13314" max="13314" width="17.85546875" style="6" customWidth="1"/>
    <col min="13315" max="13315" width="8" style="6" customWidth="1"/>
    <col min="13316" max="13316" width="11.42578125" style="6" customWidth="1"/>
    <col min="13317" max="13317" width="12.140625" style="6" customWidth="1"/>
    <col min="13318" max="13318" width="12" style="6" customWidth="1"/>
    <col min="13319" max="13319" width="11.42578125" style="6" customWidth="1"/>
    <col min="13320" max="13320" width="7.42578125" style="6" customWidth="1"/>
    <col min="13321" max="13321" width="2.42578125" style="6" customWidth="1"/>
    <col min="13322" max="13322" width="7" style="6" customWidth="1"/>
    <col min="13323" max="13323" width="9.42578125" style="6" customWidth="1"/>
    <col min="13324" max="13324" width="8.140625" style="6" customWidth="1"/>
    <col min="13325" max="13325" width="9.7109375" style="6" customWidth="1"/>
    <col min="13326" max="13326" width="6.7109375" style="6" customWidth="1"/>
    <col min="13327" max="13327" width="8" style="6" customWidth="1"/>
    <col min="13328" max="13329" width="5" style="6" customWidth="1"/>
    <col min="13330" max="13330" width="6" style="6" customWidth="1"/>
    <col min="13331" max="13569" width="12.85546875" style="6"/>
    <col min="13570" max="13570" width="17.85546875" style="6" customWidth="1"/>
    <col min="13571" max="13571" width="8" style="6" customWidth="1"/>
    <col min="13572" max="13572" width="11.42578125" style="6" customWidth="1"/>
    <col min="13573" max="13573" width="12.140625" style="6" customWidth="1"/>
    <col min="13574" max="13574" width="12" style="6" customWidth="1"/>
    <col min="13575" max="13575" width="11.42578125" style="6" customWidth="1"/>
    <col min="13576" max="13576" width="7.42578125" style="6" customWidth="1"/>
    <col min="13577" max="13577" width="2.42578125" style="6" customWidth="1"/>
    <col min="13578" max="13578" width="7" style="6" customWidth="1"/>
    <col min="13579" max="13579" width="9.42578125" style="6" customWidth="1"/>
    <col min="13580" max="13580" width="8.140625" style="6" customWidth="1"/>
    <col min="13581" max="13581" width="9.7109375" style="6" customWidth="1"/>
    <col min="13582" max="13582" width="6.7109375" style="6" customWidth="1"/>
    <col min="13583" max="13583" width="8" style="6" customWidth="1"/>
    <col min="13584" max="13585" width="5" style="6" customWidth="1"/>
    <col min="13586" max="13586" width="6" style="6" customWidth="1"/>
    <col min="13587" max="13825" width="12.85546875" style="6"/>
    <col min="13826" max="13826" width="17.85546875" style="6" customWidth="1"/>
    <col min="13827" max="13827" width="8" style="6" customWidth="1"/>
    <col min="13828" max="13828" width="11.42578125" style="6" customWidth="1"/>
    <col min="13829" max="13829" width="12.140625" style="6" customWidth="1"/>
    <col min="13830" max="13830" width="12" style="6" customWidth="1"/>
    <col min="13831" max="13831" width="11.42578125" style="6" customWidth="1"/>
    <col min="13832" max="13832" width="7.42578125" style="6" customWidth="1"/>
    <col min="13833" max="13833" width="2.42578125" style="6" customWidth="1"/>
    <col min="13834" max="13834" width="7" style="6" customWidth="1"/>
    <col min="13835" max="13835" width="9.42578125" style="6" customWidth="1"/>
    <col min="13836" max="13836" width="8.140625" style="6" customWidth="1"/>
    <col min="13837" max="13837" width="9.7109375" style="6" customWidth="1"/>
    <col min="13838" max="13838" width="6.7109375" style="6" customWidth="1"/>
    <col min="13839" max="13839" width="8" style="6" customWidth="1"/>
    <col min="13840" max="13841" width="5" style="6" customWidth="1"/>
    <col min="13842" max="13842" width="6" style="6" customWidth="1"/>
    <col min="13843" max="14081" width="12.85546875" style="6"/>
    <col min="14082" max="14082" width="17.85546875" style="6" customWidth="1"/>
    <col min="14083" max="14083" width="8" style="6" customWidth="1"/>
    <col min="14084" max="14084" width="11.42578125" style="6" customWidth="1"/>
    <col min="14085" max="14085" width="12.140625" style="6" customWidth="1"/>
    <col min="14086" max="14086" width="12" style="6" customWidth="1"/>
    <col min="14087" max="14087" width="11.42578125" style="6" customWidth="1"/>
    <col min="14088" max="14088" width="7.42578125" style="6" customWidth="1"/>
    <col min="14089" max="14089" width="2.42578125" style="6" customWidth="1"/>
    <col min="14090" max="14090" width="7" style="6" customWidth="1"/>
    <col min="14091" max="14091" width="9.42578125" style="6" customWidth="1"/>
    <col min="14092" max="14092" width="8.140625" style="6" customWidth="1"/>
    <col min="14093" max="14093" width="9.7109375" style="6" customWidth="1"/>
    <col min="14094" max="14094" width="6.7109375" style="6" customWidth="1"/>
    <col min="14095" max="14095" width="8" style="6" customWidth="1"/>
    <col min="14096" max="14097" width="5" style="6" customWidth="1"/>
    <col min="14098" max="14098" width="6" style="6" customWidth="1"/>
    <col min="14099" max="14337" width="12.85546875" style="6"/>
    <col min="14338" max="14338" width="17.85546875" style="6" customWidth="1"/>
    <col min="14339" max="14339" width="8" style="6" customWidth="1"/>
    <col min="14340" max="14340" width="11.42578125" style="6" customWidth="1"/>
    <col min="14341" max="14341" width="12.140625" style="6" customWidth="1"/>
    <col min="14342" max="14342" width="12" style="6" customWidth="1"/>
    <col min="14343" max="14343" width="11.42578125" style="6" customWidth="1"/>
    <col min="14344" max="14344" width="7.42578125" style="6" customWidth="1"/>
    <col min="14345" max="14345" width="2.42578125" style="6" customWidth="1"/>
    <col min="14346" max="14346" width="7" style="6" customWidth="1"/>
    <col min="14347" max="14347" width="9.42578125" style="6" customWidth="1"/>
    <col min="14348" max="14348" width="8.140625" style="6" customWidth="1"/>
    <col min="14349" max="14349" width="9.7109375" style="6" customWidth="1"/>
    <col min="14350" max="14350" width="6.7109375" style="6" customWidth="1"/>
    <col min="14351" max="14351" width="8" style="6" customWidth="1"/>
    <col min="14352" max="14353" width="5" style="6" customWidth="1"/>
    <col min="14354" max="14354" width="6" style="6" customWidth="1"/>
    <col min="14355" max="14593" width="12.85546875" style="6"/>
    <col min="14594" max="14594" width="17.85546875" style="6" customWidth="1"/>
    <col min="14595" max="14595" width="8" style="6" customWidth="1"/>
    <col min="14596" max="14596" width="11.42578125" style="6" customWidth="1"/>
    <col min="14597" max="14597" width="12.140625" style="6" customWidth="1"/>
    <col min="14598" max="14598" width="12" style="6" customWidth="1"/>
    <col min="14599" max="14599" width="11.42578125" style="6" customWidth="1"/>
    <col min="14600" max="14600" width="7.42578125" style="6" customWidth="1"/>
    <col min="14601" max="14601" width="2.42578125" style="6" customWidth="1"/>
    <col min="14602" max="14602" width="7" style="6" customWidth="1"/>
    <col min="14603" max="14603" width="9.42578125" style="6" customWidth="1"/>
    <col min="14604" max="14604" width="8.140625" style="6" customWidth="1"/>
    <col min="14605" max="14605" width="9.7109375" style="6" customWidth="1"/>
    <col min="14606" max="14606" width="6.7109375" style="6" customWidth="1"/>
    <col min="14607" max="14607" width="8" style="6" customWidth="1"/>
    <col min="14608" max="14609" width="5" style="6" customWidth="1"/>
    <col min="14610" max="14610" width="6" style="6" customWidth="1"/>
    <col min="14611" max="14849" width="12.85546875" style="6"/>
    <col min="14850" max="14850" width="17.85546875" style="6" customWidth="1"/>
    <col min="14851" max="14851" width="8" style="6" customWidth="1"/>
    <col min="14852" max="14852" width="11.42578125" style="6" customWidth="1"/>
    <col min="14853" max="14853" width="12.140625" style="6" customWidth="1"/>
    <col min="14854" max="14854" width="12" style="6" customWidth="1"/>
    <col min="14855" max="14855" width="11.42578125" style="6" customWidth="1"/>
    <col min="14856" max="14856" width="7.42578125" style="6" customWidth="1"/>
    <col min="14857" max="14857" width="2.42578125" style="6" customWidth="1"/>
    <col min="14858" max="14858" width="7" style="6" customWidth="1"/>
    <col min="14859" max="14859" width="9.42578125" style="6" customWidth="1"/>
    <col min="14860" max="14860" width="8.140625" style="6" customWidth="1"/>
    <col min="14861" max="14861" width="9.7109375" style="6" customWidth="1"/>
    <col min="14862" max="14862" width="6.7109375" style="6" customWidth="1"/>
    <col min="14863" max="14863" width="8" style="6" customWidth="1"/>
    <col min="14864" max="14865" width="5" style="6" customWidth="1"/>
    <col min="14866" max="14866" width="6" style="6" customWidth="1"/>
    <col min="14867" max="15105" width="12.85546875" style="6"/>
    <col min="15106" max="15106" width="17.85546875" style="6" customWidth="1"/>
    <col min="15107" max="15107" width="8" style="6" customWidth="1"/>
    <col min="15108" max="15108" width="11.42578125" style="6" customWidth="1"/>
    <col min="15109" max="15109" width="12.140625" style="6" customWidth="1"/>
    <col min="15110" max="15110" width="12" style="6" customWidth="1"/>
    <col min="15111" max="15111" width="11.42578125" style="6" customWidth="1"/>
    <col min="15112" max="15112" width="7.42578125" style="6" customWidth="1"/>
    <col min="15113" max="15113" width="2.42578125" style="6" customWidth="1"/>
    <col min="15114" max="15114" width="7" style="6" customWidth="1"/>
    <col min="15115" max="15115" width="9.42578125" style="6" customWidth="1"/>
    <col min="15116" max="15116" width="8.140625" style="6" customWidth="1"/>
    <col min="15117" max="15117" width="9.7109375" style="6" customWidth="1"/>
    <col min="15118" max="15118" width="6.7109375" style="6" customWidth="1"/>
    <col min="15119" max="15119" width="8" style="6" customWidth="1"/>
    <col min="15120" max="15121" width="5" style="6" customWidth="1"/>
    <col min="15122" max="15122" width="6" style="6" customWidth="1"/>
    <col min="15123" max="15361" width="12.85546875" style="6"/>
    <col min="15362" max="15362" width="17.85546875" style="6" customWidth="1"/>
    <col min="15363" max="15363" width="8" style="6" customWidth="1"/>
    <col min="15364" max="15364" width="11.42578125" style="6" customWidth="1"/>
    <col min="15365" max="15365" width="12.140625" style="6" customWidth="1"/>
    <col min="15366" max="15366" width="12" style="6" customWidth="1"/>
    <col min="15367" max="15367" width="11.42578125" style="6" customWidth="1"/>
    <col min="15368" max="15368" width="7.42578125" style="6" customWidth="1"/>
    <col min="15369" max="15369" width="2.42578125" style="6" customWidth="1"/>
    <col min="15370" max="15370" width="7" style="6" customWidth="1"/>
    <col min="15371" max="15371" width="9.42578125" style="6" customWidth="1"/>
    <col min="15372" max="15372" width="8.140625" style="6" customWidth="1"/>
    <col min="15373" max="15373" width="9.7109375" style="6" customWidth="1"/>
    <col min="15374" max="15374" width="6.7109375" style="6" customWidth="1"/>
    <col min="15375" max="15375" width="8" style="6" customWidth="1"/>
    <col min="15376" max="15377" width="5" style="6" customWidth="1"/>
    <col min="15378" max="15378" width="6" style="6" customWidth="1"/>
    <col min="15379" max="15617" width="12.85546875" style="6"/>
    <col min="15618" max="15618" width="17.85546875" style="6" customWidth="1"/>
    <col min="15619" max="15619" width="8" style="6" customWidth="1"/>
    <col min="15620" max="15620" width="11.42578125" style="6" customWidth="1"/>
    <col min="15621" max="15621" width="12.140625" style="6" customWidth="1"/>
    <col min="15622" max="15622" width="12" style="6" customWidth="1"/>
    <col min="15623" max="15623" width="11.42578125" style="6" customWidth="1"/>
    <col min="15624" max="15624" width="7.42578125" style="6" customWidth="1"/>
    <col min="15625" max="15625" width="2.42578125" style="6" customWidth="1"/>
    <col min="15626" max="15626" width="7" style="6" customWidth="1"/>
    <col min="15627" max="15627" width="9.42578125" style="6" customWidth="1"/>
    <col min="15628" max="15628" width="8.140625" style="6" customWidth="1"/>
    <col min="15629" max="15629" width="9.7109375" style="6" customWidth="1"/>
    <col min="15630" max="15630" width="6.7109375" style="6" customWidth="1"/>
    <col min="15631" max="15631" width="8" style="6" customWidth="1"/>
    <col min="15632" max="15633" width="5" style="6" customWidth="1"/>
    <col min="15634" max="15634" width="6" style="6" customWidth="1"/>
    <col min="15635" max="15873" width="12.85546875" style="6"/>
    <col min="15874" max="15874" width="17.85546875" style="6" customWidth="1"/>
    <col min="15875" max="15875" width="8" style="6" customWidth="1"/>
    <col min="15876" max="15876" width="11.42578125" style="6" customWidth="1"/>
    <col min="15877" max="15877" width="12.140625" style="6" customWidth="1"/>
    <col min="15878" max="15878" width="12" style="6" customWidth="1"/>
    <col min="15879" max="15879" width="11.42578125" style="6" customWidth="1"/>
    <col min="15880" max="15880" width="7.42578125" style="6" customWidth="1"/>
    <col min="15881" max="15881" width="2.42578125" style="6" customWidth="1"/>
    <col min="15882" max="15882" width="7" style="6" customWidth="1"/>
    <col min="15883" max="15883" width="9.42578125" style="6" customWidth="1"/>
    <col min="15884" max="15884" width="8.140625" style="6" customWidth="1"/>
    <col min="15885" max="15885" width="9.7109375" style="6" customWidth="1"/>
    <col min="15886" max="15886" width="6.7109375" style="6" customWidth="1"/>
    <col min="15887" max="15887" width="8" style="6" customWidth="1"/>
    <col min="15888" max="15889" width="5" style="6" customWidth="1"/>
    <col min="15890" max="15890" width="6" style="6" customWidth="1"/>
    <col min="15891" max="16129" width="12.85546875" style="6"/>
    <col min="16130" max="16130" width="17.85546875" style="6" customWidth="1"/>
    <col min="16131" max="16131" width="8" style="6" customWidth="1"/>
    <col min="16132" max="16132" width="11.42578125" style="6" customWidth="1"/>
    <col min="16133" max="16133" width="12.140625" style="6" customWidth="1"/>
    <col min="16134" max="16134" width="12" style="6" customWidth="1"/>
    <col min="16135" max="16135" width="11.42578125" style="6" customWidth="1"/>
    <col min="16136" max="16136" width="7.42578125" style="6" customWidth="1"/>
    <col min="16137" max="16137" width="2.42578125" style="6" customWidth="1"/>
    <col min="16138" max="16138" width="7" style="6" customWidth="1"/>
    <col min="16139" max="16139" width="9.42578125" style="6" customWidth="1"/>
    <col min="16140" max="16140" width="8.140625" style="6" customWidth="1"/>
    <col min="16141" max="16141" width="9.7109375" style="6" customWidth="1"/>
    <col min="16142" max="16142" width="6.7109375" style="6" customWidth="1"/>
    <col min="16143" max="16143" width="8" style="6" customWidth="1"/>
    <col min="16144" max="16145" width="5" style="6" customWidth="1"/>
    <col min="16146" max="16146" width="6" style="6" customWidth="1"/>
    <col min="16147" max="16384" width="12.85546875" style="6"/>
  </cols>
  <sheetData>
    <row r="1" spans="1:15" ht="33" customHeight="1" x14ac:dyDescent="0.2">
      <c r="A1" s="1" t="s">
        <v>0</v>
      </c>
      <c r="B1" s="2">
        <v>0.80208333333333337</v>
      </c>
      <c r="C1" s="3"/>
      <c r="D1" s="1" t="s">
        <v>1</v>
      </c>
      <c r="E1" s="4">
        <f>C4</f>
        <v>1.9618055555555555E-2</v>
      </c>
      <c r="F1" s="5"/>
      <c r="G1" s="5"/>
      <c r="H1" s="5"/>
      <c r="I1" s="5"/>
      <c r="J1" s="5"/>
    </row>
    <row r="2" spans="1:15" ht="7.5" customHeight="1" x14ac:dyDescent="0.2">
      <c r="A2" s="5"/>
      <c r="B2" s="9"/>
      <c r="C2" s="5"/>
      <c r="D2" s="5"/>
      <c r="E2" s="5"/>
      <c r="F2" s="5"/>
      <c r="G2" s="5"/>
      <c r="H2" s="5"/>
      <c r="I2" s="5"/>
      <c r="J2" s="5"/>
    </row>
    <row r="3" spans="1:15" ht="38.25" x14ac:dyDescent="0.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1" t="s">
        <v>9</v>
      </c>
      <c r="J3" s="11" t="s">
        <v>10</v>
      </c>
      <c r="K3" s="14" t="s">
        <v>11</v>
      </c>
      <c r="L3" s="69" t="s">
        <v>99</v>
      </c>
      <c r="M3" s="15" t="s">
        <v>12</v>
      </c>
      <c r="N3" s="15" t="s">
        <v>13</v>
      </c>
    </row>
    <row r="4" spans="1:15" x14ac:dyDescent="0.2">
      <c r="A4" s="16" t="s">
        <v>94</v>
      </c>
      <c r="B4" s="17" t="s">
        <v>17</v>
      </c>
      <c r="C4" s="70">
        <v>1.9618055555555555E-2</v>
      </c>
      <c r="D4" s="25">
        <v>7.4652777777777781E-3</v>
      </c>
      <c r="E4" s="26">
        <v>0.80954861111111109</v>
      </c>
      <c r="F4" s="21">
        <v>19</v>
      </c>
      <c r="G4" s="22">
        <v>38</v>
      </c>
      <c r="I4" s="21">
        <v>1</v>
      </c>
      <c r="J4" s="56">
        <v>2.4932754629629628E-2</v>
      </c>
      <c r="K4" s="56">
        <v>1.7467476851851849E-2</v>
      </c>
      <c r="L4" s="59">
        <f>C4-K4</f>
        <v>2.1505787037037066E-3</v>
      </c>
      <c r="M4" s="6">
        <v>19</v>
      </c>
      <c r="O4" s="23"/>
    </row>
    <row r="5" spans="1:15" x14ac:dyDescent="0.2">
      <c r="A5" s="16" t="s">
        <v>47</v>
      </c>
      <c r="B5" s="17" t="s">
        <v>17</v>
      </c>
      <c r="C5" s="70">
        <v>2.2395833333333334E-2</v>
      </c>
      <c r="D5" s="25">
        <v>4.6874999999999998E-3</v>
      </c>
      <c r="E5" s="26">
        <v>0.80677083333333333</v>
      </c>
      <c r="F5" s="21">
        <v>10</v>
      </c>
      <c r="G5" s="22">
        <v>19</v>
      </c>
      <c r="H5" s="27"/>
      <c r="I5" s="21">
        <v>2</v>
      </c>
      <c r="J5" s="58">
        <v>2.5266203703703704E-2</v>
      </c>
      <c r="K5" s="58">
        <v>2.0578703703703703E-2</v>
      </c>
      <c r="L5" s="59">
        <f t="shared" ref="L5:L40" si="0">C5-K5</f>
        <v>1.8171296296296303E-3</v>
      </c>
      <c r="M5" s="28">
        <v>0.875</v>
      </c>
    </row>
    <row r="6" spans="1:15" x14ac:dyDescent="0.2">
      <c r="A6" s="34" t="s">
        <v>65</v>
      </c>
      <c r="B6" s="17" t="s">
        <v>42</v>
      </c>
      <c r="C6" s="70">
        <v>1.996527777777778E-2</v>
      </c>
      <c r="D6" s="25">
        <v>7.1180555555555554E-3</v>
      </c>
      <c r="E6" s="26">
        <v>0.80920138888888893</v>
      </c>
      <c r="F6" s="21">
        <v>17</v>
      </c>
      <c r="G6" s="22">
        <v>36</v>
      </c>
      <c r="H6" s="27"/>
      <c r="I6" s="21">
        <v>3</v>
      </c>
      <c r="J6" s="57">
        <v>2.5659722222222223E-2</v>
      </c>
      <c r="K6" s="57">
        <v>1.8541666666666668E-2</v>
      </c>
      <c r="L6" s="59">
        <f t="shared" si="0"/>
        <v>1.4236111111111116E-3</v>
      </c>
      <c r="M6" s="28">
        <v>0.79166666666666663</v>
      </c>
    </row>
    <row r="7" spans="1:15" x14ac:dyDescent="0.2">
      <c r="A7" s="16" t="s">
        <v>87</v>
      </c>
      <c r="B7" s="17" t="s">
        <v>15</v>
      </c>
      <c r="C7" s="70">
        <v>2.6215277777777778E-2</v>
      </c>
      <c r="D7" s="25">
        <v>8.6805555555555551E-4</v>
      </c>
      <c r="E7" s="26">
        <v>0.80295138888888895</v>
      </c>
      <c r="F7" s="21">
        <v>3</v>
      </c>
      <c r="G7" s="22">
        <v>4</v>
      </c>
      <c r="H7" s="27"/>
      <c r="I7" s="21">
        <v>4</v>
      </c>
      <c r="J7" s="57">
        <v>2.56712962962963E-2</v>
      </c>
      <c r="K7" s="57">
        <v>2.4803240740740744E-2</v>
      </c>
      <c r="L7" s="59">
        <f t="shared" si="0"/>
        <v>1.4120370370370346E-3</v>
      </c>
    </row>
    <row r="8" spans="1:15" x14ac:dyDescent="0.2">
      <c r="A8" s="16" t="s">
        <v>44</v>
      </c>
      <c r="B8" s="17" t="s">
        <v>15</v>
      </c>
      <c r="C8" s="70">
        <v>2.2569444444444444E-2</v>
      </c>
      <c r="D8" s="25">
        <v>4.5138888888888885E-3</v>
      </c>
      <c r="E8" s="26">
        <v>0.8065972222222223</v>
      </c>
      <c r="F8" s="21">
        <v>9</v>
      </c>
      <c r="G8" s="22">
        <v>17</v>
      </c>
      <c r="I8" s="21">
        <v>5</v>
      </c>
      <c r="J8" s="56">
        <v>2.568287037037037E-2</v>
      </c>
      <c r="K8" s="56">
        <v>2.1168981481481483E-2</v>
      </c>
      <c r="L8" s="59">
        <f t="shared" si="0"/>
        <v>1.400462962962961E-3</v>
      </c>
      <c r="M8" s="6">
        <v>21.3</v>
      </c>
      <c r="O8" s="23"/>
    </row>
    <row r="9" spans="1:15" x14ac:dyDescent="0.2">
      <c r="A9" s="16" t="s">
        <v>21</v>
      </c>
      <c r="B9" s="17" t="s">
        <v>17</v>
      </c>
      <c r="C9" s="70">
        <v>2.4305555555555556E-2</v>
      </c>
      <c r="D9" s="25">
        <v>2.7777777777777779E-3</v>
      </c>
      <c r="E9" s="26">
        <v>0.80486111111111114</v>
      </c>
      <c r="F9" s="21">
        <v>4</v>
      </c>
      <c r="G9" s="22">
        <v>6</v>
      </c>
      <c r="H9" s="27"/>
      <c r="I9" s="21">
        <v>6</v>
      </c>
      <c r="J9" s="57">
        <v>2.5694444444444447E-2</v>
      </c>
      <c r="K9" s="56">
        <v>2.2916666666666669E-2</v>
      </c>
      <c r="L9" s="59">
        <f t="shared" si="0"/>
        <v>1.3888888888888874E-3</v>
      </c>
      <c r="M9" s="28">
        <v>0.96597222222222223</v>
      </c>
      <c r="O9" s="29"/>
    </row>
    <row r="10" spans="1:15" x14ac:dyDescent="0.2">
      <c r="A10" s="16" t="s">
        <v>95</v>
      </c>
      <c r="B10" s="17" t="s">
        <v>15</v>
      </c>
      <c r="C10" s="70">
        <v>2.6215277777777778E-2</v>
      </c>
      <c r="D10" s="25">
        <v>0</v>
      </c>
      <c r="E10" s="26">
        <v>0.80208333333333337</v>
      </c>
      <c r="F10" s="21">
        <v>8</v>
      </c>
      <c r="G10" s="22">
        <v>14</v>
      </c>
      <c r="I10" s="21">
        <v>7</v>
      </c>
      <c r="J10" s="56">
        <v>2.5717592592592594E-2</v>
      </c>
      <c r="K10" s="56">
        <v>2.5717592592592594E-2</v>
      </c>
      <c r="L10" s="59">
        <f t="shared" si="0"/>
        <v>4.9768518518518434E-4</v>
      </c>
      <c r="M10" s="6">
        <v>21.4</v>
      </c>
    </row>
    <row r="11" spans="1:15" x14ac:dyDescent="0.2">
      <c r="A11" s="16" t="s">
        <v>50</v>
      </c>
      <c r="B11" s="17" t="s">
        <v>17</v>
      </c>
      <c r="C11" s="70">
        <v>2.2222222222222223E-2</v>
      </c>
      <c r="D11" s="25">
        <v>4.8611111111111112E-3</v>
      </c>
      <c r="E11" s="26">
        <v>0.80694444444444446</v>
      </c>
      <c r="F11" s="21">
        <v>11</v>
      </c>
      <c r="G11" s="22">
        <v>24</v>
      </c>
      <c r="I11" s="21">
        <v>8</v>
      </c>
      <c r="J11" s="56">
        <v>2.5729166666666668E-2</v>
      </c>
      <c r="K11" s="56">
        <v>2.0868055555555556E-2</v>
      </c>
      <c r="L11" s="59">
        <f t="shared" si="0"/>
        <v>1.3541666666666667E-3</v>
      </c>
      <c r="M11" s="6">
        <v>21</v>
      </c>
    </row>
    <row r="12" spans="1:15" x14ac:dyDescent="0.2">
      <c r="A12" s="16" t="s">
        <v>68</v>
      </c>
      <c r="B12" s="17" t="s">
        <v>17</v>
      </c>
      <c r="C12" s="70">
        <v>1.9618055555555555E-2</v>
      </c>
      <c r="D12" s="25">
        <v>7.4652777777777781E-3</v>
      </c>
      <c r="E12" s="26">
        <v>0.80954861111111109</v>
      </c>
      <c r="F12" s="21">
        <v>19</v>
      </c>
      <c r="G12" s="22">
        <v>39</v>
      </c>
      <c r="H12" s="27"/>
      <c r="I12" s="21">
        <v>9</v>
      </c>
      <c r="J12" s="57">
        <v>2.5798611111111112E-2</v>
      </c>
      <c r="K12" s="56">
        <v>1.8333333333333333E-2</v>
      </c>
      <c r="L12" s="59">
        <f t="shared" si="0"/>
        <v>1.2847222222222218E-3</v>
      </c>
      <c r="M12" s="28">
        <v>0.77777777777777779</v>
      </c>
    </row>
    <row r="13" spans="1:15" x14ac:dyDescent="0.2">
      <c r="A13" s="16" t="s">
        <v>14</v>
      </c>
      <c r="B13" s="17" t="s">
        <v>15</v>
      </c>
      <c r="C13" s="70">
        <v>2.7083333333333334E-2</v>
      </c>
      <c r="D13" s="19">
        <v>0</v>
      </c>
      <c r="E13" s="20">
        <v>0.80208333333333337</v>
      </c>
      <c r="F13" s="21">
        <v>1</v>
      </c>
      <c r="G13" s="22">
        <v>1</v>
      </c>
      <c r="I13" s="21">
        <v>10</v>
      </c>
      <c r="J13" s="56">
        <v>2.585648148148148E-2</v>
      </c>
      <c r="K13" s="56">
        <v>2.585648148148148E-2</v>
      </c>
      <c r="L13" s="59">
        <f t="shared" si="0"/>
        <v>1.226851851851854E-3</v>
      </c>
      <c r="M13" s="6">
        <v>26.54</v>
      </c>
      <c r="O13" s="23"/>
    </row>
    <row r="14" spans="1:15" x14ac:dyDescent="0.2">
      <c r="A14" s="16" t="s">
        <v>54</v>
      </c>
      <c r="B14" s="17" t="s">
        <v>17</v>
      </c>
      <c r="C14" s="70">
        <v>2.1701388888888892E-2</v>
      </c>
      <c r="D14" s="25">
        <v>5.3819444444444444E-3</v>
      </c>
      <c r="E14" s="26">
        <v>0.80746527777777777</v>
      </c>
      <c r="F14" s="21">
        <v>13</v>
      </c>
      <c r="G14" s="22">
        <v>26</v>
      </c>
      <c r="I14" s="21">
        <v>11</v>
      </c>
      <c r="J14" s="56">
        <v>2.5862268518518517E-2</v>
      </c>
      <c r="K14" s="56">
        <v>2.0480324074074074E-2</v>
      </c>
      <c r="L14" s="59">
        <f t="shared" si="0"/>
        <v>1.2210648148148172E-3</v>
      </c>
      <c r="N14" s="6">
        <v>43.03</v>
      </c>
      <c r="O14" s="23"/>
    </row>
    <row r="15" spans="1:15" x14ac:dyDescent="0.2">
      <c r="A15" s="16" t="s">
        <v>48</v>
      </c>
      <c r="B15" s="17" t="s">
        <v>17</v>
      </c>
      <c r="C15" s="70">
        <v>2.2222222222222223E-2</v>
      </c>
      <c r="D15" s="25">
        <v>4.8611111111111112E-3</v>
      </c>
      <c r="E15" s="26">
        <v>0.80694444444444446</v>
      </c>
      <c r="F15" s="21">
        <v>11</v>
      </c>
      <c r="G15" s="22">
        <v>21</v>
      </c>
      <c r="I15" s="21">
        <v>12</v>
      </c>
      <c r="J15" s="56">
        <v>2.5868055555555554E-2</v>
      </c>
      <c r="K15" s="56">
        <v>2.1006944444444443E-2</v>
      </c>
      <c r="L15" s="59">
        <f t="shared" si="0"/>
        <v>1.2152777777777804E-3</v>
      </c>
      <c r="M15" s="6">
        <v>21.11</v>
      </c>
    </row>
    <row r="16" spans="1:15" x14ac:dyDescent="0.2">
      <c r="A16" s="30" t="s">
        <v>23</v>
      </c>
      <c r="B16" s="31" t="s">
        <v>17</v>
      </c>
      <c r="C16" s="71">
        <v>2.4305555555555556E-2</v>
      </c>
      <c r="D16" s="19">
        <v>2.7777777777777779E-3</v>
      </c>
      <c r="E16" s="24">
        <v>0.80486111111111114</v>
      </c>
      <c r="F16" s="21">
        <v>4</v>
      </c>
      <c r="G16" s="22">
        <v>5</v>
      </c>
      <c r="H16" s="27"/>
      <c r="I16" s="21">
        <v>13</v>
      </c>
      <c r="J16" s="57">
        <v>2.5960648148148149E-2</v>
      </c>
      <c r="K16" s="56">
        <v>2.3182870370370371E-2</v>
      </c>
      <c r="L16" s="59">
        <f t="shared" si="0"/>
        <v>1.1226851851851849E-3</v>
      </c>
      <c r="M16" s="6">
        <v>23</v>
      </c>
      <c r="O16" s="23"/>
    </row>
    <row r="17" spans="1:16146" x14ac:dyDescent="0.2">
      <c r="A17" s="34" t="s">
        <v>70</v>
      </c>
      <c r="B17" s="17" t="s">
        <v>42</v>
      </c>
      <c r="C17" s="70">
        <v>1.9618055555555555E-2</v>
      </c>
      <c r="D17" s="25">
        <v>7.4652777777777781E-3</v>
      </c>
      <c r="E17" s="26">
        <v>0.80954861111111109</v>
      </c>
      <c r="F17" s="21">
        <v>19</v>
      </c>
      <c r="G17" s="22">
        <v>40</v>
      </c>
      <c r="H17" s="27"/>
      <c r="I17" s="21">
        <v>14</v>
      </c>
      <c r="J17" s="57">
        <v>2.6053240740740741E-2</v>
      </c>
      <c r="K17" s="56">
        <v>1.8587962962962962E-2</v>
      </c>
      <c r="L17" s="59">
        <f t="shared" si="0"/>
        <v>1.0300925925925929E-3</v>
      </c>
      <c r="M17" s="28">
        <v>0.77777777777777779</v>
      </c>
    </row>
    <row r="18" spans="1:16146" x14ac:dyDescent="0.2">
      <c r="A18" s="16" t="s">
        <v>52</v>
      </c>
      <c r="B18" s="17" t="s">
        <v>17</v>
      </c>
      <c r="C18" s="70">
        <v>2.1875000000000002E-2</v>
      </c>
      <c r="D18" s="25">
        <v>5.208333333333333E-3</v>
      </c>
      <c r="E18" s="26">
        <v>0.80729166666666674</v>
      </c>
      <c r="F18" s="21">
        <v>12</v>
      </c>
      <c r="G18" s="22">
        <v>25</v>
      </c>
      <c r="H18" s="27"/>
      <c r="I18" s="21">
        <v>15</v>
      </c>
      <c r="J18" s="57">
        <v>2.6111111111111113E-2</v>
      </c>
      <c r="K18" s="56">
        <v>2.0902777777777781E-2</v>
      </c>
      <c r="L18" s="59">
        <f t="shared" si="0"/>
        <v>9.7222222222222154E-4</v>
      </c>
      <c r="M18" s="28">
        <v>0.85416666666666663</v>
      </c>
    </row>
    <row r="19" spans="1:16146" x14ac:dyDescent="0.2">
      <c r="A19" s="16" t="s">
        <v>16</v>
      </c>
      <c r="B19" s="17" t="s">
        <v>17</v>
      </c>
      <c r="C19" s="70">
        <v>2.6736111111111113E-2</v>
      </c>
      <c r="D19" s="19">
        <v>3.4722222222222224E-4</v>
      </c>
      <c r="E19" s="24">
        <v>0.80243055555555565</v>
      </c>
      <c r="F19" s="21">
        <v>2</v>
      </c>
      <c r="G19" s="22">
        <v>2</v>
      </c>
      <c r="I19" s="21">
        <v>16</v>
      </c>
      <c r="J19" s="68">
        <v>2.6180555555555554E-2</v>
      </c>
      <c r="K19" s="56">
        <v>2.5833333333333333E-2</v>
      </c>
      <c r="L19" s="59">
        <f t="shared" si="0"/>
        <v>9.0277777777778012E-4</v>
      </c>
      <c r="M19" s="6">
        <v>25.34</v>
      </c>
      <c r="N19" s="6">
        <v>53.4</v>
      </c>
      <c r="O19" s="23"/>
    </row>
    <row r="20" spans="1:16146" x14ac:dyDescent="0.2">
      <c r="A20" s="16" t="s">
        <v>18</v>
      </c>
      <c r="B20" s="17" t="s">
        <v>17</v>
      </c>
      <c r="C20" s="70">
        <v>2.6215277777777778E-2</v>
      </c>
      <c r="D20" s="19">
        <v>8.6805555555555551E-4</v>
      </c>
      <c r="E20" s="24">
        <v>0.80295138888888895</v>
      </c>
      <c r="F20" s="21">
        <v>3</v>
      </c>
      <c r="G20" s="22">
        <v>3</v>
      </c>
      <c r="I20" s="21">
        <v>17</v>
      </c>
      <c r="J20" s="56">
        <v>2.6186342592592591E-2</v>
      </c>
      <c r="K20" s="56">
        <v>2.5318287037037035E-2</v>
      </c>
      <c r="L20" s="59">
        <f t="shared" si="0"/>
        <v>8.9699074074074334E-4</v>
      </c>
      <c r="N20" s="6">
        <v>52</v>
      </c>
      <c r="O20" s="23"/>
    </row>
    <row r="21" spans="1:16146" x14ac:dyDescent="0.2">
      <c r="A21" s="16" t="s">
        <v>66</v>
      </c>
      <c r="B21" s="17" t="s">
        <v>17</v>
      </c>
      <c r="C21" s="70">
        <v>1.9791666666666666E-2</v>
      </c>
      <c r="D21" s="25">
        <v>7.2916666666666668E-3</v>
      </c>
      <c r="E21" s="26">
        <v>0.80937500000000007</v>
      </c>
      <c r="F21" s="21">
        <v>18</v>
      </c>
      <c r="G21" s="22">
        <v>37</v>
      </c>
      <c r="I21" s="21">
        <v>18</v>
      </c>
      <c r="J21" s="56">
        <v>2.6192129629629628E-2</v>
      </c>
      <c r="K21" s="56">
        <v>1.8900462962962963E-2</v>
      </c>
      <c r="L21" s="59">
        <f t="shared" si="0"/>
        <v>8.9120370370370308E-4</v>
      </c>
      <c r="M21" s="6">
        <v>18.489999999999998</v>
      </c>
    </row>
    <row r="22" spans="1:16146" x14ac:dyDescent="0.2">
      <c r="A22" s="16" t="s">
        <v>60</v>
      </c>
      <c r="B22" s="17" t="s">
        <v>17</v>
      </c>
      <c r="C22" s="70">
        <v>2.0833333333333332E-2</v>
      </c>
      <c r="D22" s="25">
        <v>6.3657407407407404E-3</v>
      </c>
      <c r="E22" s="26">
        <v>0.80833333333333335</v>
      </c>
      <c r="F22" s="21">
        <v>15</v>
      </c>
      <c r="G22" s="22">
        <v>32</v>
      </c>
      <c r="H22" s="27"/>
      <c r="I22" s="21">
        <v>19</v>
      </c>
      <c r="J22" s="57">
        <v>2.6203703703703705E-2</v>
      </c>
      <c r="K22" s="56">
        <v>1.9837962962962963E-2</v>
      </c>
      <c r="L22" s="59">
        <f t="shared" si="0"/>
        <v>9.9537037037036868E-4</v>
      </c>
      <c r="M22" s="28">
        <v>0.82638888888888884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</row>
    <row r="23" spans="1:16146" x14ac:dyDescent="0.2">
      <c r="A23" s="16" t="s">
        <v>29</v>
      </c>
      <c r="B23" s="17" t="s">
        <v>17</v>
      </c>
      <c r="C23" s="70">
        <v>2.361111111111111E-2</v>
      </c>
      <c r="D23" s="25">
        <v>3.472222222222222E-3</v>
      </c>
      <c r="E23" s="26">
        <v>0.80555555555555558</v>
      </c>
      <c r="F23" s="21">
        <v>6</v>
      </c>
      <c r="G23" s="22">
        <v>8</v>
      </c>
      <c r="I23" s="21">
        <v>20</v>
      </c>
      <c r="J23" s="56">
        <v>2.6261574074074076E-2</v>
      </c>
      <c r="K23" s="56">
        <v>2.2789351851851852E-2</v>
      </c>
      <c r="L23" s="59">
        <f t="shared" si="0"/>
        <v>8.2175925925925819E-4</v>
      </c>
      <c r="M23" s="6">
        <v>22.22</v>
      </c>
      <c r="N23" s="6">
        <v>45.25</v>
      </c>
      <c r="O23" s="23"/>
    </row>
    <row r="24" spans="1:16146" x14ac:dyDescent="0.2">
      <c r="A24" s="16" t="s">
        <v>51</v>
      </c>
      <c r="B24" s="17" t="s">
        <v>17</v>
      </c>
      <c r="C24" s="70">
        <v>2.1701388888888892E-2</v>
      </c>
      <c r="D24" s="25">
        <v>5.3819444444444444E-3</v>
      </c>
      <c r="E24" s="26">
        <v>0.80746527777777777</v>
      </c>
      <c r="F24" s="21">
        <v>13</v>
      </c>
      <c r="G24" s="22">
        <v>28</v>
      </c>
      <c r="H24" s="27"/>
      <c r="I24" s="21">
        <v>21</v>
      </c>
      <c r="J24" s="58">
        <v>2.6319444444444444E-2</v>
      </c>
      <c r="K24" s="56">
        <v>2.0937499999999998E-2</v>
      </c>
      <c r="L24" s="59">
        <f t="shared" si="0"/>
        <v>7.6388888888889381E-4</v>
      </c>
      <c r="M24" s="28">
        <v>0.87430555555555556</v>
      </c>
      <c r="O24" s="23"/>
    </row>
    <row r="25" spans="1:16146" x14ac:dyDescent="0.2">
      <c r="A25" s="16" t="s">
        <v>96</v>
      </c>
      <c r="B25" s="17" t="s">
        <v>15</v>
      </c>
      <c r="C25" s="70">
        <v>2.2743055555555555E-2</v>
      </c>
      <c r="D25" s="25">
        <v>4.340277777777778E-3</v>
      </c>
      <c r="E25" s="26">
        <v>0.80642361111111116</v>
      </c>
      <c r="F25" s="21">
        <v>8</v>
      </c>
      <c r="G25" s="22">
        <v>13</v>
      </c>
      <c r="I25" s="21">
        <v>22</v>
      </c>
      <c r="J25" s="56">
        <v>2.6354166666666665E-2</v>
      </c>
      <c r="K25" s="56">
        <v>2.2013888888888888E-2</v>
      </c>
      <c r="L25" s="59">
        <f t="shared" si="0"/>
        <v>7.2916666666666616E-4</v>
      </c>
      <c r="M25" s="6">
        <v>21.41</v>
      </c>
    </row>
    <row r="26" spans="1:16146" x14ac:dyDescent="0.2">
      <c r="A26" s="16" t="s">
        <v>58</v>
      </c>
      <c r="B26" s="17" t="s">
        <v>59</v>
      </c>
      <c r="C26" s="70">
        <v>2.0833333333333332E-2</v>
      </c>
      <c r="D26" s="25">
        <v>6.2500000000000003E-3</v>
      </c>
      <c r="E26" s="26">
        <v>0.80833333333333335</v>
      </c>
      <c r="F26" s="21">
        <v>15</v>
      </c>
      <c r="G26" s="22">
        <v>33</v>
      </c>
      <c r="I26" s="21">
        <v>23</v>
      </c>
      <c r="J26" s="57">
        <v>2.6400462962962966E-2</v>
      </c>
      <c r="K26" s="56">
        <v>2.0150462962962964E-2</v>
      </c>
      <c r="L26" s="59">
        <f t="shared" si="0"/>
        <v>6.8287037037036841E-4</v>
      </c>
      <c r="M26" s="6">
        <v>20.05</v>
      </c>
    </row>
    <row r="27" spans="1:16146" x14ac:dyDescent="0.2">
      <c r="A27" s="16" t="s">
        <v>97</v>
      </c>
      <c r="B27" s="17" t="s">
        <v>17</v>
      </c>
      <c r="C27" s="70">
        <v>2.2395833333333334E-2</v>
      </c>
      <c r="D27" s="25">
        <v>4.6874999999999998E-3</v>
      </c>
      <c r="E27" s="26">
        <v>0.80677083333333333</v>
      </c>
      <c r="F27" s="21">
        <v>10</v>
      </c>
      <c r="G27" s="22">
        <v>18</v>
      </c>
      <c r="I27" s="21">
        <v>24</v>
      </c>
      <c r="J27" s="56">
        <v>2.6412037037037039E-2</v>
      </c>
      <c r="K27" s="56">
        <v>2.1724537037037039E-2</v>
      </c>
      <c r="L27" s="59">
        <f t="shared" si="0"/>
        <v>6.7129629629629484E-4</v>
      </c>
      <c r="M27" s="6">
        <v>21.2</v>
      </c>
      <c r="N27" s="6">
        <v>44.06</v>
      </c>
      <c r="O27" s="23"/>
    </row>
    <row r="28" spans="1:16146" s="33" customFormat="1" x14ac:dyDescent="0.2">
      <c r="A28" s="16" t="s">
        <v>39</v>
      </c>
      <c r="B28" s="17" t="s">
        <v>17</v>
      </c>
      <c r="C28" s="70">
        <v>2.2743055555555555E-2</v>
      </c>
      <c r="D28" s="25">
        <v>4.340277777777778E-3</v>
      </c>
      <c r="E28" s="26">
        <v>0.80642361111111116</v>
      </c>
      <c r="F28" s="21">
        <v>8</v>
      </c>
      <c r="G28" s="22">
        <v>15</v>
      </c>
      <c r="H28" s="6"/>
      <c r="I28" s="21">
        <v>25</v>
      </c>
      <c r="J28" s="56">
        <v>2.6446759259259264E-2</v>
      </c>
      <c r="K28" s="56">
        <v>2.2106481481481484E-2</v>
      </c>
      <c r="L28" s="59">
        <f t="shared" si="0"/>
        <v>6.3657407407407066E-4</v>
      </c>
      <c r="M28" s="6">
        <v>21.34</v>
      </c>
      <c r="N28" s="6"/>
      <c r="O28" s="23"/>
      <c r="P28" s="6"/>
      <c r="Q28" s="6"/>
      <c r="R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</row>
    <row r="29" spans="1:16146" x14ac:dyDescent="0.2">
      <c r="A29" s="34" t="s">
        <v>78</v>
      </c>
      <c r="B29" s="62" t="s">
        <v>17</v>
      </c>
      <c r="C29" s="70">
        <v>2.4305555555555556E-2</v>
      </c>
      <c r="D29" s="25">
        <v>2.6041666666666665E-3</v>
      </c>
      <c r="E29" s="26">
        <v>0.81111111111111112</v>
      </c>
      <c r="F29" s="21">
        <v>23</v>
      </c>
      <c r="G29" s="22">
        <v>45</v>
      </c>
      <c r="H29" s="27"/>
      <c r="I29" s="21">
        <v>26</v>
      </c>
      <c r="J29" s="57">
        <v>2.6504629629629628E-2</v>
      </c>
      <c r="K29" s="56">
        <v>2.390046296296296E-2</v>
      </c>
      <c r="L29" s="59">
        <f t="shared" si="0"/>
        <v>4.0509259259259578E-4</v>
      </c>
      <c r="N29" s="6">
        <v>36</v>
      </c>
    </row>
    <row r="30" spans="1:16146" x14ac:dyDescent="0.2">
      <c r="A30" s="16" t="s">
        <v>85</v>
      </c>
      <c r="B30" s="17" t="s">
        <v>17</v>
      </c>
      <c r="C30" s="70">
        <v>1.6666666666666666E-2</v>
      </c>
      <c r="D30" s="25">
        <v>1.0416666666666666E-2</v>
      </c>
      <c r="E30" s="26">
        <v>0.8125</v>
      </c>
      <c r="F30" s="21">
        <v>27</v>
      </c>
      <c r="G30" s="22">
        <v>50</v>
      </c>
      <c r="H30" s="27"/>
      <c r="I30" s="21">
        <v>27</v>
      </c>
      <c r="J30" s="58">
        <v>2.6678240740740738E-2</v>
      </c>
      <c r="K30" s="56">
        <v>1.6261574074074074E-2</v>
      </c>
      <c r="L30" s="59">
        <f t="shared" si="0"/>
        <v>4.0509259259259231E-4</v>
      </c>
      <c r="M30" s="28">
        <v>0.66666666666666663</v>
      </c>
    </row>
    <row r="31" spans="1:16146" x14ac:dyDescent="0.2">
      <c r="A31" s="34" t="s">
        <v>74</v>
      </c>
      <c r="B31" s="17" t="s">
        <v>17</v>
      </c>
      <c r="C31" s="70">
        <v>1.909722222222222E-2</v>
      </c>
      <c r="D31" s="25">
        <v>7.9861111111111105E-3</v>
      </c>
      <c r="E31" s="26">
        <v>0.81006944444444451</v>
      </c>
      <c r="F31" s="21">
        <v>21</v>
      </c>
      <c r="G31" s="22">
        <v>42</v>
      </c>
      <c r="H31" s="27"/>
      <c r="I31" s="21">
        <v>28</v>
      </c>
      <c r="J31" s="57">
        <v>2.673611111111111E-2</v>
      </c>
      <c r="K31" s="56">
        <v>1.8749999999999999E-2</v>
      </c>
      <c r="L31" s="59">
        <f t="shared" si="0"/>
        <v>3.4722222222222099E-4</v>
      </c>
      <c r="N31" s="6">
        <v>38</v>
      </c>
      <c r="O31" s="23"/>
    </row>
    <row r="32" spans="1:16146" x14ac:dyDescent="0.2">
      <c r="A32" s="61" t="s">
        <v>71</v>
      </c>
      <c r="B32" s="36" t="s">
        <v>42</v>
      </c>
      <c r="C32" s="70">
        <v>1.9270833333333334E-2</v>
      </c>
      <c r="D32" s="25">
        <v>7.8125E-3</v>
      </c>
      <c r="E32" s="26">
        <v>0.80989583333333337</v>
      </c>
      <c r="F32" s="21">
        <v>20</v>
      </c>
      <c r="G32" s="22">
        <v>41</v>
      </c>
      <c r="H32" s="27"/>
      <c r="I32" s="21">
        <v>29</v>
      </c>
      <c r="J32" s="58">
        <v>2.6759259259259257E-2</v>
      </c>
      <c r="K32" s="56">
        <v>1.8946759259259257E-2</v>
      </c>
      <c r="L32" s="59">
        <f t="shared" si="0"/>
        <v>3.2407407407407732E-4</v>
      </c>
      <c r="M32" s="28">
        <v>0.76388888888888884</v>
      </c>
    </row>
    <row r="33" spans="1:15" x14ac:dyDescent="0.2">
      <c r="A33" s="37" t="s">
        <v>25</v>
      </c>
      <c r="B33" s="36" t="s">
        <v>15</v>
      </c>
      <c r="C33" s="70">
        <v>2.3958333333333331E-2</v>
      </c>
      <c r="D33" s="25">
        <v>3.1250000000000002E-3</v>
      </c>
      <c r="E33" s="26">
        <v>0.80520833333333341</v>
      </c>
      <c r="F33" s="21">
        <v>5</v>
      </c>
      <c r="G33" s="22">
        <v>7</v>
      </c>
      <c r="I33" s="21">
        <v>30</v>
      </c>
      <c r="J33" s="56">
        <v>2.6770833333333331E-2</v>
      </c>
      <c r="K33" s="56">
        <v>2.3645833333333331E-2</v>
      </c>
      <c r="L33" s="59">
        <f t="shared" si="0"/>
        <v>3.1250000000000028E-4</v>
      </c>
      <c r="M33" s="6">
        <v>22.4</v>
      </c>
      <c r="O33" s="23"/>
    </row>
    <row r="34" spans="1:15" x14ac:dyDescent="0.2">
      <c r="A34" s="39" t="s">
        <v>38</v>
      </c>
      <c r="B34" s="38" t="s">
        <v>17</v>
      </c>
      <c r="C34" s="70">
        <v>2.1527777777777781E-2</v>
      </c>
      <c r="D34" s="25">
        <v>5.5555555555555558E-3</v>
      </c>
      <c r="E34" s="26">
        <v>0.80763888888888891</v>
      </c>
      <c r="F34" s="21">
        <v>14</v>
      </c>
      <c r="G34" s="22">
        <v>30</v>
      </c>
      <c r="H34" s="27"/>
      <c r="I34" s="21">
        <v>31</v>
      </c>
      <c r="J34" s="56">
        <v>2.6776620370370371E-2</v>
      </c>
      <c r="K34" s="56">
        <v>2.1221064814814814E-2</v>
      </c>
      <c r="L34" s="59">
        <f t="shared" si="0"/>
        <v>3.0671296296296696E-4</v>
      </c>
      <c r="M34" s="28">
        <v>0.90277777777777779</v>
      </c>
    </row>
    <row r="35" spans="1:15" x14ac:dyDescent="0.2">
      <c r="A35" s="37" t="s">
        <v>57</v>
      </c>
      <c r="B35" s="38" t="s">
        <v>17</v>
      </c>
      <c r="C35" s="70">
        <v>2.2222222222222223E-2</v>
      </c>
      <c r="D35" s="25">
        <v>4.8611111111111112E-3</v>
      </c>
      <c r="E35" s="26">
        <v>0.80694444444444446</v>
      </c>
      <c r="F35" s="21">
        <v>11</v>
      </c>
      <c r="G35" s="22">
        <v>23</v>
      </c>
      <c r="H35" s="27"/>
      <c r="I35" s="21">
        <v>32</v>
      </c>
      <c r="J35" s="57">
        <v>2.6782407407407408E-2</v>
      </c>
      <c r="K35" s="56">
        <v>2.1921296296296296E-2</v>
      </c>
      <c r="L35" s="59">
        <f t="shared" si="0"/>
        <v>3.0092592592592671E-4</v>
      </c>
      <c r="N35" s="6">
        <v>43.02</v>
      </c>
    </row>
    <row r="36" spans="1:15" x14ac:dyDescent="0.2">
      <c r="A36" s="37" t="s">
        <v>81</v>
      </c>
      <c r="B36" s="38" t="s">
        <v>17</v>
      </c>
      <c r="C36" s="70">
        <v>1.7361111111111112E-2</v>
      </c>
      <c r="D36" s="25">
        <v>9.7222222222222224E-3</v>
      </c>
      <c r="E36" s="26">
        <v>0.81180555555555556</v>
      </c>
      <c r="F36" s="21">
        <v>25</v>
      </c>
      <c r="G36" s="22">
        <v>48</v>
      </c>
      <c r="H36" s="27"/>
      <c r="I36" s="21">
        <v>33</v>
      </c>
      <c r="J36" s="58">
        <v>2.7002314814814816E-2</v>
      </c>
      <c r="K36" s="56">
        <v>1.7280092592592593E-2</v>
      </c>
      <c r="L36" s="59">
        <f t="shared" si="0"/>
        <v>8.1018518518518462E-5</v>
      </c>
      <c r="M36" s="28">
        <v>0.70208333333333339</v>
      </c>
    </row>
    <row r="37" spans="1:15" x14ac:dyDescent="0.2">
      <c r="A37" s="37" t="s">
        <v>27</v>
      </c>
      <c r="B37" s="38" t="s">
        <v>15</v>
      </c>
      <c r="C37" s="70">
        <v>2.361111111111111E-2</v>
      </c>
      <c r="D37" s="25">
        <v>3.472222222222222E-3</v>
      </c>
      <c r="E37" s="26">
        <v>0.80555555555555558</v>
      </c>
      <c r="F37" s="21">
        <v>6</v>
      </c>
      <c r="G37" s="22">
        <v>9</v>
      </c>
      <c r="I37" s="21">
        <v>34</v>
      </c>
      <c r="J37" s="56">
        <v>2.7025462962962959E-2</v>
      </c>
      <c r="K37" s="56">
        <v>2.3553240740740736E-2</v>
      </c>
      <c r="L37" s="59">
        <f t="shared" si="0"/>
        <v>5.7870370370374791E-5</v>
      </c>
      <c r="M37" s="6">
        <v>22.24</v>
      </c>
      <c r="O37" s="23"/>
    </row>
    <row r="38" spans="1:15" x14ac:dyDescent="0.2">
      <c r="A38" s="39" t="s">
        <v>62</v>
      </c>
      <c r="B38" s="38" t="s">
        <v>42</v>
      </c>
      <c r="C38" s="70">
        <v>2.013888888888889E-2</v>
      </c>
      <c r="D38" s="25">
        <v>6.9444444444444441E-3</v>
      </c>
      <c r="E38" s="26">
        <v>0.80902777777777779</v>
      </c>
      <c r="F38" s="21">
        <v>16</v>
      </c>
      <c r="G38" s="22">
        <v>35</v>
      </c>
      <c r="H38" s="27"/>
      <c r="I38" s="21">
        <v>35</v>
      </c>
      <c r="J38" s="57">
        <v>2.704861111111111E-2</v>
      </c>
      <c r="K38" s="56">
        <v>2.0104166666666666E-2</v>
      </c>
      <c r="L38" s="59">
        <f t="shared" si="0"/>
        <v>3.4722222222224181E-5</v>
      </c>
      <c r="M38" s="28">
        <v>0.82638888888888884</v>
      </c>
    </row>
    <row r="39" spans="1:15" x14ac:dyDescent="0.2">
      <c r="A39" s="49" t="s">
        <v>98</v>
      </c>
      <c r="B39" s="50" t="s">
        <v>17</v>
      </c>
      <c r="C39" s="72">
        <v>1.6319444444444445E-2</v>
      </c>
      <c r="D39" s="52">
        <v>1.0763888888888889E-2</v>
      </c>
      <c r="E39" s="53">
        <v>0.81284722222222228</v>
      </c>
      <c r="F39" s="21">
        <v>28</v>
      </c>
      <c r="G39" s="65">
        <v>51</v>
      </c>
      <c r="I39" s="21">
        <v>36</v>
      </c>
      <c r="J39" s="56">
        <v>2.7060185185185184E-2</v>
      </c>
      <c r="K39" s="56">
        <v>1.6296296296296295E-2</v>
      </c>
      <c r="L39" s="59">
        <f t="shared" si="0"/>
        <v>2.314814814815061E-5</v>
      </c>
    </row>
    <row r="40" spans="1:15" x14ac:dyDescent="0.2">
      <c r="A40" s="39" t="s">
        <v>73</v>
      </c>
      <c r="B40" s="38" t="s">
        <v>42</v>
      </c>
      <c r="C40" s="70">
        <v>1.8576388888888889E-2</v>
      </c>
      <c r="D40" s="25">
        <v>8.5069444444444437E-3</v>
      </c>
      <c r="E40" s="26">
        <v>0.81059027777777781</v>
      </c>
      <c r="F40" s="21">
        <v>22</v>
      </c>
      <c r="G40" s="22">
        <v>44</v>
      </c>
      <c r="H40" s="27"/>
      <c r="I40" s="21">
        <v>37</v>
      </c>
      <c r="J40" s="58">
        <v>2.7083333333333334E-2</v>
      </c>
      <c r="K40" s="56">
        <v>1.8576388888888889E-2</v>
      </c>
      <c r="L40" s="59">
        <f t="shared" si="0"/>
        <v>0</v>
      </c>
      <c r="M40" s="28">
        <v>0.76388888888888884</v>
      </c>
    </row>
    <row r="41" spans="1:15" x14ac:dyDescent="0.2">
      <c r="A41" s="37" t="s">
        <v>24</v>
      </c>
      <c r="B41" s="38" t="s">
        <v>15</v>
      </c>
      <c r="C41" s="70">
        <v>2.326388888888889E-2</v>
      </c>
      <c r="D41" s="25">
        <v>3.8194444444444443E-3</v>
      </c>
      <c r="E41" s="26">
        <v>0.80590277777777786</v>
      </c>
      <c r="F41" s="21">
        <v>7</v>
      </c>
      <c r="G41" s="22">
        <v>11</v>
      </c>
      <c r="H41" s="27"/>
      <c r="I41" s="21">
        <v>38</v>
      </c>
      <c r="J41" s="58">
        <v>2.7152777777777779E-2</v>
      </c>
      <c r="K41" s="56">
        <v>2.3333333333333334E-2</v>
      </c>
      <c r="L41" s="59">
        <v>6.9444444444444444E-5</v>
      </c>
      <c r="M41" s="28">
        <v>0.95208333333333339</v>
      </c>
      <c r="O41" s="33"/>
    </row>
    <row r="42" spans="1:15" x14ac:dyDescent="0.2">
      <c r="A42" s="39" t="s">
        <v>41</v>
      </c>
      <c r="B42" s="38" t="s">
        <v>42</v>
      </c>
      <c r="C42" s="73">
        <v>2.1527777777777781E-2</v>
      </c>
      <c r="D42" s="42">
        <v>5.5555555555555558E-3</v>
      </c>
      <c r="E42" s="43">
        <v>0.80763888888888891</v>
      </c>
      <c r="F42" s="21">
        <v>14</v>
      </c>
      <c r="G42" s="22">
        <v>31</v>
      </c>
      <c r="H42" s="27"/>
      <c r="I42" s="21">
        <v>39</v>
      </c>
      <c r="J42" s="56">
        <v>2.736111111111111E-2</v>
      </c>
      <c r="K42" s="56">
        <v>2.1805555555555554E-2</v>
      </c>
      <c r="L42" s="77">
        <v>2.7777777777777778E-4</v>
      </c>
      <c r="N42" s="6">
        <v>44.52</v>
      </c>
    </row>
    <row r="43" spans="1:15" x14ac:dyDescent="0.2">
      <c r="A43" s="37" t="s">
        <v>83</v>
      </c>
      <c r="B43" s="38" t="s">
        <v>17</v>
      </c>
      <c r="C43" s="73">
        <v>1.7187499999999998E-2</v>
      </c>
      <c r="D43" s="42">
        <v>9.8958333333333329E-3</v>
      </c>
      <c r="E43" s="43">
        <v>0.8119791666666667</v>
      </c>
      <c r="F43" s="21">
        <v>26</v>
      </c>
      <c r="G43" s="22">
        <v>49</v>
      </c>
      <c r="H43" s="27"/>
      <c r="I43" s="21">
        <v>40</v>
      </c>
      <c r="J43" s="67">
        <v>2.7476851851851853E-2</v>
      </c>
      <c r="K43" s="75">
        <v>1.758101851851852E-2</v>
      </c>
      <c r="L43" s="77">
        <v>4.0509259259259258E-4</v>
      </c>
      <c r="N43" s="6">
        <v>33.4</v>
      </c>
      <c r="O43" s="23"/>
    </row>
    <row r="44" spans="1:15" x14ac:dyDescent="0.2">
      <c r="A44" s="49" t="s">
        <v>92</v>
      </c>
      <c r="B44" s="50" t="s">
        <v>17</v>
      </c>
      <c r="C44" s="74">
        <v>1.7708333333333333E-2</v>
      </c>
      <c r="D44" s="63">
        <v>9.3749999999999997E-3</v>
      </c>
      <c r="E44" s="64">
        <v>0.81145833333333339</v>
      </c>
      <c r="F44" s="21">
        <v>24</v>
      </c>
      <c r="G44" s="66">
        <v>46</v>
      </c>
      <c r="I44" s="21">
        <v>41</v>
      </c>
      <c r="J44" s="59">
        <v>2.751157407407407E-2</v>
      </c>
      <c r="K44" s="76">
        <v>1.8136574074074072E-2</v>
      </c>
      <c r="L44" s="77">
        <v>4.2824074074074075E-4</v>
      </c>
      <c r="M44" s="48">
        <v>17.34</v>
      </c>
    </row>
  </sheetData>
  <sheetProtection selectLockedCells="1" selectUnlockedCells="1"/>
  <sortState xmlns:xlrd2="http://schemas.microsoft.com/office/spreadsheetml/2017/richdata2" ref="A4:WVZ44">
    <sortCondition ref="I4:I44"/>
  </sortState>
  <conditionalFormatting sqref="B32:C32 J37 J4:L4 A33:C36 K33:K34 A4:F12 J31:J34 J21:J23 J25 J15:J16 A26:C31 J28:K28 J7:J13 A13:E25 A37:B44 C38:C44 F13:F44 G4:G44 J18 D26:E44 K14:K16 J29 K5:K12 K19:K23 L5:L44">
    <cfRule type="expression" dxfId="52" priority="37" stopIfTrue="1">
      <formula>(MOD($F4,2)=0)</formula>
    </cfRule>
  </conditionalFormatting>
  <conditionalFormatting sqref="C37">
    <cfRule type="expression" dxfId="51" priority="36" stopIfTrue="1">
      <formula>(MOD($F37,2)=0)</formula>
    </cfRule>
  </conditionalFormatting>
  <conditionalFormatting sqref="J14 J20 J24">
    <cfRule type="expression" dxfId="50" priority="34" stopIfTrue="1">
      <formula>(MOD($F14,2)=0)</formula>
    </cfRule>
  </conditionalFormatting>
  <conditionalFormatting sqref="J5">
    <cfRule type="expression" dxfId="49" priority="32" stopIfTrue="1">
      <formula>(MOD($F5,2)=0)</formula>
    </cfRule>
  </conditionalFormatting>
  <conditionalFormatting sqref="J6">
    <cfRule type="expression" dxfId="48" priority="31" stopIfTrue="1">
      <formula>(MOD($F6,2)=0)</formula>
    </cfRule>
  </conditionalFormatting>
  <conditionalFormatting sqref="J35:J36">
    <cfRule type="expression" dxfId="47" priority="29" stopIfTrue="1">
      <formula>(MOD($F35,2)=0)</formula>
    </cfRule>
  </conditionalFormatting>
  <conditionalFormatting sqref="J17">
    <cfRule type="expression" dxfId="46" priority="26" stopIfTrue="1">
      <formula>(MOD($F17,2)=0)</formula>
    </cfRule>
  </conditionalFormatting>
  <conditionalFormatting sqref="K13">
    <cfRule type="expression" dxfId="45" priority="23" stopIfTrue="1">
      <formula>(MOD($F13,2)=0)</formula>
    </cfRule>
  </conditionalFormatting>
  <conditionalFormatting sqref="K37">
    <cfRule type="expression" dxfId="44" priority="22" stopIfTrue="1">
      <formula>(MOD($F37,2)=0)</formula>
    </cfRule>
  </conditionalFormatting>
  <conditionalFormatting sqref="J38">
    <cfRule type="expression" dxfId="43" priority="21" stopIfTrue="1">
      <formula>(MOD($F38,2)=0)</formula>
    </cfRule>
  </conditionalFormatting>
  <conditionalFormatting sqref="K39">
    <cfRule type="expression" dxfId="42" priority="18" stopIfTrue="1">
      <formula>(MOD($F39,2)=0)</formula>
    </cfRule>
  </conditionalFormatting>
  <conditionalFormatting sqref="J39:J40">
    <cfRule type="expression" dxfId="41" priority="17" stopIfTrue="1">
      <formula>(MOD($F39,2)=0)</formula>
    </cfRule>
  </conditionalFormatting>
  <conditionalFormatting sqref="J42:K42">
    <cfRule type="expression" dxfId="40" priority="15" stopIfTrue="1">
      <formula>(MOD($F42,2)=0)</formula>
    </cfRule>
  </conditionalFormatting>
  <conditionalFormatting sqref="J41">
    <cfRule type="expression" dxfId="39" priority="13" stopIfTrue="1">
      <formula>(MOD($F41,2)=0)</formula>
    </cfRule>
  </conditionalFormatting>
  <conditionalFormatting sqref="J26:J27">
    <cfRule type="expression" dxfId="38" priority="11" stopIfTrue="1">
      <formula>(MOD($F26,2)=0)</formula>
    </cfRule>
  </conditionalFormatting>
  <conditionalFormatting sqref="J30">
    <cfRule type="expression" dxfId="37" priority="9" stopIfTrue="1">
      <formula>(MOD($F30,2)=0)</formula>
    </cfRule>
  </conditionalFormatting>
  <conditionalFormatting sqref="K17:K18">
    <cfRule type="expression" dxfId="36" priority="8" stopIfTrue="1">
      <formula>(MOD($F17,2)=0)</formula>
    </cfRule>
  </conditionalFormatting>
  <conditionalFormatting sqref="K24:K25">
    <cfRule type="expression" dxfId="35" priority="7" stopIfTrue="1">
      <formula>(MOD($F24,2)=0)</formula>
    </cfRule>
  </conditionalFormatting>
  <conditionalFormatting sqref="K26:K27">
    <cfRule type="expression" dxfId="34" priority="6" stopIfTrue="1">
      <formula>(MOD($F26,2)=0)</formula>
    </cfRule>
  </conditionalFormatting>
  <conditionalFormatting sqref="K29:K32">
    <cfRule type="expression" dxfId="33" priority="5" stopIfTrue="1">
      <formula>(MOD($F29,2)=0)</formula>
    </cfRule>
  </conditionalFormatting>
  <conditionalFormatting sqref="K35:K36">
    <cfRule type="expression" dxfId="32" priority="4" stopIfTrue="1">
      <formula>(MOD($F35,2)=0)</formula>
    </cfRule>
  </conditionalFormatting>
  <conditionalFormatting sqref="K38">
    <cfRule type="expression" dxfId="31" priority="3" stopIfTrue="1">
      <formula>(MOD($F38,2)=0)</formula>
    </cfRule>
  </conditionalFormatting>
  <conditionalFormatting sqref="K43">
    <cfRule type="expression" dxfId="30" priority="2" stopIfTrue="1">
      <formula>(MOD($F43,2)=0)</formula>
    </cfRule>
  </conditionalFormatting>
  <conditionalFormatting sqref="K40:K41">
    <cfRule type="expression" dxfId="29" priority="1" stopIfTrue="1">
      <formula>(MOD($F40,2)=0)</formula>
    </cfRule>
  </conditionalFormatting>
  <pageMargins left="1.25" right="1.25" top="1" bottom="1.1666666666666667" header="0.51180555555555551" footer="1"/>
  <pageSetup paperSize="9" scale="61" firstPageNumber="0" orientation="portrait" horizontalDpi="300" verticalDpi="300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zoomScale="181" zoomScaleNormal="150" workbookViewId="0">
      <pane xSplit="1" ySplit="3" topLeftCell="B34" activePane="bottomRight" state="frozen"/>
      <selection pane="topRight" activeCell="B1" sqref="B1"/>
      <selection pane="bottomLeft" activeCell="A7" sqref="A7"/>
      <selection pane="bottomRight" activeCell="C48" sqref="C48"/>
    </sheetView>
  </sheetViews>
  <sheetFormatPr defaultColWidth="12.85546875" defaultRowHeight="12.75" x14ac:dyDescent="0.2"/>
  <cols>
    <col min="1" max="1" width="17.85546875" style="6" customWidth="1"/>
    <col min="2" max="2" width="8" style="6" customWidth="1"/>
    <col min="3" max="3" width="11.42578125" style="6" customWidth="1"/>
    <col min="4" max="4" width="12.140625" style="6" customWidth="1"/>
    <col min="5" max="5" width="12" style="6" customWidth="1"/>
    <col min="6" max="6" width="7.42578125" style="6" customWidth="1"/>
    <col min="7" max="7" width="9.42578125" style="6" customWidth="1"/>
    <col min="8" max="8" width="2.42578125" style="6" customWidth="1"/>
    <col min="9" max="9" width="10" style="6" customWidth="1"/>
    <col min="10" max="10" width="9.42578125" style="6" customWidth="1"/>
    <col min="11" max="11" width="8.140625" style="6" customWidth="1"/>
    <col min="12" max="12" width="9.7109375" style="6" customWidth="1"/>
    <col min="13" max="13" width="6.7109375" style="6" customWidth="1"/>
    <col min="14" max="14" width="8" style="7" customWidth="1"/>
    <col min="15" max="16" width="5" style="6" customWidth="1"/>
    <col min="17" max="17" width="6" style="8" customWidth="1"/>
    <col min="18" max="256" width="12.85546875" style="6"/>
    <col min="257" max="257" width="17.85546875" style="6" customWidth="1"/>
    <col min="258" max="258" width="8" style="6" customWidth="1"/>
    <col min="259" max="259" width="11.42578125" style="6" customWidth="1"/>
    <col min="260" max="260" width="12.140625" style="6" customWidth="1"/>
    <col min="261" max="261" width="12" style="6" customWidth="1"/>
    <col min="262" max="262" width="11.42578125" style="6" customWidth="1"/>
    <col min="263" max="263" width="7.42578125" style="6" customWidth="1"/>
    <col min="264" max="264" width="2.42578125" style="6" customWidth="1"/>
    <col min="265" max="265" width="7" style="6" customWidth="1"/>
    <col min="266" max="266" width="9.42578125" style="6" customWidth="1"/>
    <col min="267" max="267" width="8.140625" style="6" customWidth="1"/>
    <col min="268" max="268" width="9.7109375" style="6" customWidth="1"/>
    <col min="269" max="269" width="6.7109375" style="6" customWidth="1"/>
    <col min="270" max="270" width="8" style="6" customWidth="1"/>
    <col min="271" max="272" width="5" style="6" customWidth="1"/>
    <col min="273" max="273" width="6" style="6" customWidth="1"/>
    <col min="274" max="512" width="12.85546875" style="6"/>
    <col min="513" max="513" width="17.85546875" style="6" customWidth="1"/>
    <col min="514" max="514" width="8" style="6" customWidth="1"/>
    <col min="515" max="515" width="11.42578125" style="6" customWidth="1"/>
    <col min="516" max="516" width="12.140625" style="6" customWidth="1"/>
    <col min="517" max="517" width="12" style="6" customWidth="1"/>
    <col min="518" max="518" width="11.42578125" style="6" customWidth="1"/>
    <col min="519" max="519" width="7.42578125" style="6" customWidth="1"/>
    <col min="520" max="520" width="2.42578125" style="6" customWidth="1"/>
    <col min="521" max="521" width="7" style="6" customWidth="1"/>
    <col min="522" max="522" width="9.42578125" style="6" customWidth="1"/>
    <col min="523" max="523" width="8.140625" style="6" customWidth="1"/>
    <col min="524" max="524" width="9.7109375" style="6" customWidth="1"/>
    <col min="525" max="525" width="6.7109375" style="6" customWidth="1"/>
    <col min="526" max="526" width="8" style="6" customWidth="1"/>
    <col min="527" max="528" width="5" style="6" customWidth="1"/>
    <col min="529" max="529" width="6" style="6" customWidth="1"/>
    <col min="530" max="768" width="12.85546875" style="6"/>
    <col min="769" max="769" width="17.85546875" style="6" customWidth="1"/>
    <col min="770" max="770" width="8" style="6" customWidth="1"/>
    <col min="771" max="771" width="11.42578125" style="6" customWidth="1"/>
    <col min="772" max="772" width="12.140625" style="6" customWidth="1"/>
    <col min="773" max="773" width="12" style="6" customWidth="1"/>
    <col min="774" max="774" width="11.42578125" style="6" customWidth="1"/>
    <col min="775" max="775" width="7.42578125" style="6" customWidth="1"/>
    <col min="776" max="776" width="2.42578125" style="6" customWidth="1"/>
    <col min="777" max="777" width="7" style="6" customWidth="1"/>
    <col min="778" max="778" width="9.42578125" style="6" customWidth="1"/>
    <col min="779" max="779" width="8.140625" style="6" customWidth="1"/>
    <col min="780" max="780" width="9.7109375" style="6" customWidth="1"/>
    <col min="781" max="781" width="6.7109375" style="6" customWidth="1"/>
    <col min="782" max="782" width="8" style="6" customWidth="1"/>
    <col min="783" max="784" width="5" style="6" customWidth="1"/>
    <col min="785" max="785" width="6" style="6" customWidth="1"/>
    <col min="786" max="1024" width="12.85546875" style="6"/>
    <col min="1025" max="1025" width="17.85546875" style="6" customWidth="1"/>
    <col min="1026" max="1026" width="8" style="6" customWidth="1"/>
    <col min="1027" max="1027" width="11.42578125" style="6" customWidth="1"/>
    <col min="1028" max="1028" width="12.140625" style="6" customWidth="1"/>
    <col min="1029" max="1029" width="12" style="6" customWidth="1"/>
    <col min="1030" max="1030" width="11.42578125" style="6" customWidth="1"/>
    <col min="1031" max="1031" width="7.42578125" style="6" customWidth="1"/>
    <col min="1032" max="1032" width="2.42578125" style="6" customWidth="1"/>
    <col min="1033" max="1033" width="7" style="6" customWidth="1"/>
    <col min="1034" max="1034" width="9.42578125" style="6" customWidth="1"/>
    <col min="1035" max="1035" width="8.140625" style="6" customWidth="1"/>
    <col min="1036" max="1036" width="9.7109375" style="6" customWidth="1"/>
    <col min="1037" max="1037" width="6.7109375" style="6" customWidth="1"/>
    <col min="1038" max="1038" width="8" style="6" customWidth="1"/>
    <col min="1039" max="1040" width="5" style="6" customWidth="1"/>
    <col min="1041" max="1041" width="6" style="6" customWidth="1"/>
    <col min="1042" max="1280" width="12.85546875" style="6"/>
    <col min="1281" max="1281" width="17.85546875" style="6" customWidth="1"/>
    <col min="1282" max="1282" width="8" style="6" customWidth="1"/>
    <col min="1283" max="1283" width="11.42578125" style="6" customWidth="1"/>
    <col min="1284" max="1284" width="12.140625" style="6" customWidth="1"/>
    <col min="1285" max="1285" width="12" style="6" customWidth="1"/>
    <col min="1286" max="1286" width="11.42578125" style="6" customWidth="1"/>
    <col min="1287" max="1287" width="7.42578125" style="6" customWidth="1"/>
    <col min="1288" max="1288" width="2.42578125" style="6" customWidth="1"/>
    <col min="1289" max="1289" width="7" style="6" customWidth="1"/>
    <col min="1290" max="1290" width="9.42578125" style="6" customWidth="1"/>
    <col min="1291" max="1291" width="8.140625" style="6" customWidth="1"/>
    <col min="1292" max="1292" width="9.7109375" style="6" customWidth="1"/>
    <col min="1293" max="1293" width="6.7109375" style="6" customWidth="1"/>
    <col min="1294" max="1294" width="8" style="6" customWidth="1"/>
    <col min="1295" max="1296" width="5" style="6" customWidth="1"/>
    <col min="1297" max="1297" width="6" style="6" customWidth="1"/>
    <col min="1298" max="1536" width="12.85546875" style="6"/>
    <col min="1537" max="1537" width="17.85546875" style="6" customWidth="1"/>
    <col min="1538" max="1538" width="8" style="6" customWidth="1"/>
    <col min="1539" max="1539" width="11.42578125" style="6" customWidth="1"/>
    <col min="1540" max="1540" width="12.140625" style="6" customWidth="1"/>
    <col min="1541" max="1541" width="12" style="6" customWidth="1"/>
    <col min="1542" max="1542" width="11.42578125" style="6" customWidth="1"/>
    <col min="1543" max="1543" width="7.42578125" style="6" customWidth="1"/>
    <col min="1544" max="1544" width="2.42578125" style="6" customWidth="1"/>
    <col min="1545" max="1545" width="7" style="6" customWidth="1"/>
    <col min="1546" max="1546" width="9.42578125" style="6" customWidth="1"/>
    <col min="1547" max="1547" width="8.140625" style="6" customWidth="1"/>
    <col min="1548" max="1548" width="9.7109375" style="6" customWidth="1"/>
    <col min="1549" max="1549" width="6.7109375" style="6" customWidth="1"/>
    <col min="1550" max="1550" width="8" style="6" customWidth="1"/>
    <col min="1551" max="1552" width="5" style="6" customWidth="1"/>
    <col min="1553" max="1553" width="6" style="6" customWidth="1"/>
    <col min="1554" max="1792" width="12.85546875" style="6"/>
    <col min="1793" max="1793" width="17.85546875" style="6" customWidth="1"/>
    <col min="1794" max="1794" width="8" style="6" customWidth="1"/>
    <col min="1795" max="1795" width="11.42578125" style="6" customWidth="1"/>
    <col min="1796" max="1796" width="12.140625" style="6" customWidth="1"/>
    <col min="1797" max="1797" width="12" style="6" customWidth="1"/>
    <col min="1798" max="1798" width="11.42578125" style="6" customWidth="1"/>
    <col min="1799" max="1799" width="7.42578125" style="6" customWidth="1"/>
    <col min="1800" max="1800" width="2.42578125" style="6" customWidth="1"/>
    <col min="1801" max="1801" width="7" style="6" customWidth="1"/>
    <col min="1802" max="1802" width="9.42578125" style="6" customWidth="1"/>
    <col min="1803" max="1803" width="8.140625" style="6" customWidth="1"/>
    <col min="1804" max="1804" width="9.7109375" style="6" customWidth="1"/>
    <col min="1805" max="1805" width="6.7109375" style="6" customWidth="1"/>
    <col min="1806" max="1806" width="8" style="6" customWidth="1"/>
    <col min="1807" max="1808" width="5" style="6" customWidth="1"/>
    <col min="1809" max="1809" width="6" style="6" customWidth="1"/>
    <col min="1810" max="2048" width="12.85546875" style="6"/>
    <col min="2049" max="2049" width="17.85546875" style="6" customWidth="1"/>
    <col min="2050" max="2050" width="8" style="6" customWidth="1"/>
    <col min="2051" max="2051" width="11.42578125" style="6" customWidth="1"/>
    <col min="2052" max="2052" width="12.140625" style="6" customWidth="1"/>
    <col min="2053" max="2053" width="12" style="6" customWidth="1"/>
    <col min="2054" max="2054" width="11.42578125" style="6" customWidth="1"/>
    <col min="2055" max="2055" width="7.42578125" style="6" customWidth="1"/>
    <col min="2056" max="2056" width="2.42578125" style="6" customWidth="1"/>
    <col min="2057" max="2057" width="7" style="6" customWidth="1"/>
    <col min="2058" max="2058" width="9.42578125" style="6" customWidth="1"/>
    <col min="2059" max="2059" width="8.140625" style="6" customWidth="1"/>
    <col min="2060" max="2060" width="9.7109375" style="6" customWidth="1"/>
    <col min="2061" max="2061" width="6.7109375" style="6" customWidth="1"/>
    <col min="2062" max="2062" width="8" style="6" customWidth="1"/>
    <col min="2063" max="2064" width="5" style="6" customWidth="1"/>
    <col min="2065" max="2065" width="6" style="6" customWidth="1"/>
    <col min="2066" max="2304" width="12.85546875" style="6"/>
    <col min="2305" max="2305" width="17.85546875" style="6" customWidth="1"/>
    <col min="2306" max="2306" width="8" style="6" customWidth="1"/>
    <col min="2307" max="2307" width="11.42578125" style="6" customWidth="1"/>
    <col min="2308" max="2308" width="12.140625" style="6" customWidth="1"/>
    <col min="2309" max="2309" width="12" style="6" customWidth="1"/>
    <col min="2310" max="2310" width="11.42578125" style="6" customWidth="1"/>
    <col min="2311" max="2311" width="7.42578125" style="6" customWidth="1"/>
    <col min="2312" max="2312" width="2.42578125" style="6" customWidth="1"/>
    <col min="2313" max="2313" width="7" style="6" customWidth="1"/>
    <col min="2314" max="2314" width="9.42578125" style="6" customWidth="1"/>
    <col min="2315" max="2315" width="8.140625" style="6" customWidth="1"/>
    <col min="2316" max="2316" width="9.7109375" style="6" customWidth="1"/>
    <col min="2317" max="2317" width="6.7109375" style="6" customWidth="1"/>
    <col min="2318" max="2318" width="8" style="6" customWidth="1"/>
    <col min="2319" max="2320" width="5" style="6" customWidth="1"/>
    <col min="2321" max="2321" width="6" style="6" customWidth="1"/>
    <col min="2322" max="2560" width="12.85546875" style="6"/>
    <col min="2561" max="2561" width="17.85546875" style="6" customWidth="1"/>
    <col min="2562" max="2562" width="8" style="6" customWidth="1"/>
    <col min="2563" max="2563" width="11.42578125" style="6" customWidth="1"/>
    <col min="2564" max="2564" width="12.140625" style="6" customWidth="1"/>
    <col min="2565" max="2565" width="12" style="6" customWidth="1"/>
    <col min="2566" max="2566" width="11.42578125" style="6" customWidth="1"/>
    <col min="2567" max="2567" width="7.42578125" style="6" customWidth="1"/>
    <col min="2568" max="2568" width="2.42578125" style="6" customWidth="1"/>
    <col min="2569" max="2569" width="7" style="6" customWidth="1"/>
    <col min="2570" max="2570" width="9.42578125" style="6" customWidth="1"/>
    <col min="2571" max="2571" width="8.140625" style="6" customWidth="1"/>
    <col min="2572" max="2572" width="9.7109375" style="6" customWidth="1"/>
    <col min="2573" max="2573" width="6.7109375" style="6" customWidth="1"/>
    <col min="2574" max="2574" width="8" style="6" customWidth="1"/>
    <col min="2575" max="2576" width="5" style="6" customWidth="1"/>
    <col min="2577" max="2577" width="6" style="6" customWidth="1"/>
    <col min="2578" max="2816" width="12.85546875" style="6"/>
    <col min="2817" max="2817" width="17.85546875" style="6" customWidth="1"/>
    <col min="2818" max="2818" width="8" style="6" customWidth="1"/>
    <col min="2819" max="2819" width="11.42578125" style="6" customWidth="1"/>
    <col min="2820" max="2820" width="12.140625" style="6" customWidth="1"/>
    <col min="2821" max="2821" width="12" style="6" customWidth="1"/>
    <col min="2822" max="2822" width="11.42578125" style="6" customWidth="1"/>
    <col min="2823" max="2823" width="7.42578125" style="6" customWidth="1"/>
    <col min="2824" max="2824" width="2.42578125" style="6" customWidth="1"/>
    <col min="2825" max="2825" width="7" style="6" customWidth="1"/>
    <col min="2826" max="2826" width="9.42578125" style="6" customWidth="1"/>
    <col min="2827" max="2827" width="8.140625" style="6" customWidth="1"/>
    <col min="2828" max="2828" width="9.7109375" style="6" customWidth="1"/>
    <col min="2829" max="2829" width="6.7109375" style="6" customWidth="1"/>
    <col min="2830" max="2830" width="8" style="6" customWidth="1"/>
    <col min="2831" max="2832" width="5" style="6" customWidth="1"/>
    <col min="2833" max="2833" width="6" style="6" customWidth="1"/>
    <col min="2834" max="3072" width="12.85546875" style="6"/>
    <col min="3073" max="3073" width="17.85546875" style="6" customWidth="1"/>
    <col min="3074" max="3074" width="8" style="6" customWidth="1"/>
    <col min="3075" max="3075" width="11.42578125" style="6" customWidth="1"/>
    <col min="3076" max="3076" width="12.140625" style="6" customWidth="1"/>
    <col min="3077" max="3077" width="12" style="6" customWidth="1"/>
    <col min="3078" max="3078" width="11.42578125" style="6" customWidth="1"/>
    <col min="3079" max="3079" width="7.42578125" style="6" customWidth="1"/>
    <col min="3080" max="3080" width="2.42578125" style="6" customWidth="1"/>
    <col min="3081" max="3081" width="7" style="6" customWidth="1"/>
    <col min="3082" max="3082" width="9.42578125" style="6" customWidth="1"/>
    <col min="3083" max="3083" width="8.140625" style="6" customWidth="1"/>
    <col min="3084" max="3084" width="9.7109375" style="6" customWidth="1"/>
    <col min="3085" max="3085" width="6.7109375" style="6" customWidth="1"/>
    <col min="3086" max="3086" width="8" style="6" customWidth="1"/>
    <col min="3087" max="3088" width="5" style="6" customWidth="1"/>
    <col min="3089" max="3089" width="6" style="6" customWidth="1"/>
    <col min="3090" max="3328" width="12.85546875" style="6"/>
    <col min="3329" max="3329" width="17.85546875" style="6" customWidth="1"/>
    <col min="3330" max="3330" width="8" style="6" customWidth="1"/>
    <col min="3331" max="3331" width="11.42578125" style="6" customWidth="1"/>
    <col min="3332" max="3332" width="12.140625" style="6" customWidth="1"/>
    <col min="3333" max="3333" width="12" style="6" customWidth="1"/>
    <col min="3334" max="3334" width="11.42578125" style="6" customWidth="1"/>
    <col min="3335" max="3335" width="7.42578125" style="6" customWidth="1"/>
    <col min="3336" max="3336" width="2.42578125" style="6" customWidth="1"/>
    <col min="3337" max="3337" width="7" style="6" customWidth="1"/>
    <col min="3338" max="3338" width="9.42578125" style="6" customWidth="1"/>
    <col min="3339" max="3339" width="8.140625" style="6" customWidth="1"/>
    <col min="3340" max="3340" width="9.7109375" style="6" customWidth="1"/>
    <col min="3341" max="3341" width="6.7109375" style="6" customWidth="1"/>
    <col min="3342" max="3342" width="8" style="6" customWidth="1"/>
    <col min="3343" max="3344" width="5" style="6" customWidth="1"/>
    <col min="3345" max="3345" width="6" style="6" customWidth="1"/>
    <col min="3346" max="3584" width="12.85546875" style="6"/>
    <col min="3585" max="3585" width="17.85546875" style="6" customWidth="1"/>
    <col min="3586" max="3586" width="8" style="6" customWidth="1"/>
    <col min="3587" max="3587" width="11.42578125" style="6" customWidth="1"/>
    <col min="3588" max="3588" width="12.140625" style="6" customWidth="1"/>
    <col min="3589" max="3589" width="12" style="6" customWidth="1"/>
    <col min="3590" max="3590" width="11.42578125" style="6" customWidth="1"/>
    <col min="3591" max="3591" width="7.42578125" style="6" customWidth="1"/>
    <col min="3592" max="3592" width="2.42578125" style="6" customWidth="1"/>
    <col min="3593" max="3593" width="7" style="6" customWidth="1"/>
    <col min="3594" max="3594" width="9.42578125" style="6" customWidth="1"/>
    <col min="3595" max="3595" width="8.140625" style="6" customWidth="1"/>
    <col min="3596" max="3596" width="9.7109375" style="6" customWidth="1"/>
    <col min="3597" max="3597" width="6.7109375" style="6" customWidth="1"/>
    <col min="3598" max="3598" width="8" style="6" customWidth="1"/>
    <col min="3599" max="3600" width="5" style="6" customWidth="1"/>
    <col min="3601" max="3601" width="6" style="6" customWidth="1"/>
    <col min="3602" max="3840" width="12.85546875" style="6"/>
    <col min="3841" max="3841" width="17.85546875" style="6" customWidth="1"/>
    <col min="3842" max="3842" width="8" style="6" customWidth="1"/>
    <col min="3843" max="3843" width="11.42578125" style="6" customWidth="1"/>
    <col min="3844" max="3844" width="12.140625" style="6" customWidth="1"/>
    <col min="3845" max="3845" width="12" style="6" customWidth="1"/>
    <col min="3846" max="3846" width="11.42578125" style="6" customWidth="1"/>
    <col min="3847" max="3847" width="7.42578125" style="6" customWidth="1"/>
    <col min="3848" max="3848" width="2.42578125" style="6" customWidth="1"/>
    <col min="3849" max="3849" width="7" style="6" customWidth="1"/>
    <col min="3850" max="3850" width="9.42578125" style="6" customWidth="1"/>
    <col min="3851" max="3851" width="8.140625" style="6" customWidth="1"/>
    <col min="3852" max="3852" width="9.7109375" style="6" customWidth="1"/>
    <col min="3853" max="3853" width="6.7109375" style="6" customWidth="1"/>
    <col min="3854" max="3854" width="8" style="6" customWidth="1"/>
    <col min="3855" max="3856" width="5" style="6" customWidth="1"/>
    <col min="3857" max="3857" width="6" style="6" customWidth="1"/>
    <col min="3858" max="4096" width="12.85546875" style="6"/>
    <col min="4097" max="4097" width="17.85546875" style="6" customWidth="1"/>
    <col min="4098" max="4098" width="8" style="6" customWidth="1"/>
    <col min="4099" max="4099" width="11.42578125" style="6" customWidth="1"/>
    <col min="4100" max="4100" width="12.140625" style="6" customWidth="1"/>
    <col min="4101" max="4101" width="12" style="6" customWidth="1"/>
    <col min="4102" max="4102" width="11.42578125" style="6" customWidth="1"/>
    <col min="4103" max="4103" width="7.42578125" style="6" customWidth="1"/>
    <col min="4104" max="4104" width="2.42578125" style="6" customWidth="1"/>
    <col min="4105" max="4105" width="7" style="6" customWidth="1"/>
    <col min="4106" max="4106" width="9.42578125" style="6" customWidth="1"/>
    <col min="4107" max="4107" width="8.140625" style="6" customWidth="1"/>
    <col min="4108" max="4108" width="9.7109375" style="6" customWidth="1"/>
    <col min="4109" max="4109" width="6.7109375" style="6" customWidth="1"/>
    <col min="4110" max="4110" width="8" style="6" customWidth="1"/>
    <col min="4111" max="4112" width="5" style="6" customWidth="1"/>
    <col min="4113" max="4113" width="6" style="6" customWidth="1"/>
    <col min="4114" max="4352" width="12.85546875" style="6"/>
    <col min="4353" max="4353" width="17.85546875" style="6" customWidth="1"/>
    <col min="4354" max="4354" width="8" style="6" customWidth="1"/>
    <col min="4355" max="4355" width="11.42578125" style="6" customWidth="1"/>
    <col min="4356" max="4356" width="12.140625" style="6" customWidth="1"/>
    <col min="4357" max="4357" width="12" style="6" customWidth="1"/>
    <col min="4358" max="4358" width="11.42578125" style="6" customWidth="1"/>
    <col min="4359" max="4359" width="7.42578125" style="6" customWidth="1"/>
    <col min="4360" max="4360" width="2.42578125" style="6" customWidth="1"/>
    <col min="4361" max="4361" width="7" style="6" customWidth="1"/>
    <col min="4362" max="4362" width="9.42578125" style="6" customWidth="1"/>
    <col min="4363" max="4363" width="8.140625" style="6" customWidth="1"/>
    <col min="4364" max="4364" width="9.7109375" style="6" customWidth="1"/>
    <col min="4365" max="4365" width="6.7109375" style="6" customWidth="1"/>
    <col min="4366" max="4366" width="8" style="6" customWidth="1"/>
    <col min="4367" max="4368" width="5" style="6" customWidth="1"/>
    <col min="4369" max="4369" width="6" style="6" customWidth="1"/>
    <col min="4370" max="4608" width="12.85546875" style="6"/>
    <col min="4609" max="4609" width="17.85546875" style="6" customWidth="1"/>
    <col min="4610" max="4610" width="8" style="6" customWidth="1"/>
    <col min="4611" max="4611" width="11.42578125" style="6" customWidth="1"/>
    <col min="4612" max="4612" width="12.140625" style="6" customWidth="1"/>
    <col min="4613" max="4613" width="12" style="6" customWidth="1"/>
    <col min="4614" max="4614" width="11.42578125" style="6" customWidth="1"/>
    <col min="4615" max="4615" width="7.42578125" style="6" customWidth="1"/>
    <col min="4616" max="4616" width="2.42578125" style="6" customWidth="1"/>
    <col min="4617" max="4617" width="7" style="6" customWidth="1"/>
    <col min="4618" max="4618" width="9.42578125" style="6" customWidth="1"/>
    <col min="4619" max="4619" width="8.140625" style="6" customWidth="1"/>
    <col min="4620" max="4620" width="9.7109375" style="6" customWidth="1"/>
    <col min="4621" max="4621" width="6.7109375" style="6" customWidth="1"/>
    <col min="4622" max="4622" width="8" style="6" customWidth="1"/>
    <col min="4623" max="4624" width="5" style="6" customWidth="1"/>
    <col min="4625" max="4625" width="6" style="6" customWidth="1"/>
    <col min="4626" max="4864" width="12.85546875" style="6"/>
    <col min="4865" max="4865" width="17.85546875" style="6" customWidth="1"/>
    <col min="4866" max="4866" width="8" style="6" customWidth="1"/>
    <col min="4867" max="4867" width="11.42578125" style="6" customWidth="1"/>
    <col min="4868" max="4868" width="12.140625" style="6" customWidth="1"/>
    <col min="4869" max="4869" width="12" style="6" customWidth="1"/>
    <col min="4870" max="4870" width="11.42578125" style="6" customWidth="1"/>
    <col min="4871" max="4871" width="7.42578125" style="6" customWidth="1"/>
    <col min="4872" max="4872" width="2.42578125" style="6" customWidth="1"/>
    <col min="4873" max="4873" width="7" style="6" customWidth="1"/>
    <col min="4874" max="4874" width="9.42578125" style="6" customWidth="1"/>
    <col min="4875" max="4875" width="8.140625" style="6" customWidth="1"/>
    <col min="4876" max="4876" width="9.7109375" style="6" customWidth="1"/>
    <col min="4877" max="4877" width="6.7109375" style="6" customWidth="1"/>
    <col min="4878" max="4878" width="8" style="6" customWidth="1"/>
    <col min="4879" max="4880" width="5" style="6" customWidth="1"/>
    <col min="4881" max="4881" width="6" style="6" customWidth="1"/>
    <col min="4882" max="5120" width="12.85546875" style="6"/>
    <col min="5121" max="5121" width="17.85546875" style="6" customWidth="1"/>
    <col min="5122" max="5122" width="8" style="6" customWidth="1"/>
    <col min="5123" max="5123" width="11.42578125" style="6" customWidth="1"/>
    <col min="5124" max="5124" width="12.140625" style="6" customWidth="1"/>
    <col min="5125" max="5125" width="12" style="6" customWidth="1"/>
    <col min="5126" max="5126" width="11.42578125" style="6" customWidth="1"/>
    <col min="5127" max="5127" width="7.42578125" style="6" customWidth="1"/>
    <col min="5128" max="5128" width="2.42578125" style="6" customWidth="1"/>
    <col min="5129" max="5129" width="7" style="6" customWidth="1"/>
    <col min="5130" max="5130" width="9.42578125" style="6" customWidth="1"/>
    <col min="5131" max="5131" width="8.140625" style="6" customWidth="1"/>
    <col min="5132" max="5132" width="9.7109375" style="6" customWidth="1"/>
    <col min="5133" max="5133" width="6.7109375" style="6" customWidth="1"/>
    <col min="5134" max="5134" width="8" style="6" customWidth="1"/>
    <col min="5135" max="5136" width="5" style="6" customWidth="1"/>
    <col min="5137" max="5137" width="6" style="6" customWidth="1"/>
    <col min="5138" max="5376" width="12.85546875" style="6"/>
    <col min="5377" max="5377" width="17.85546875" style="6" customWidth="1"/>
    <col min="5378" max="5378" width="8" style="6" customWidth="1"/>
    <col min="5379" max="5379" width="11.42578125" style="6" customWidth="1"/>
    <col min="5380" max="5380" width="12.140625" style="6" customWidth="1"/>
    <col min="5381" max="5381" width="12" style="6" customWidth="1"/>
    <col min="5382" max="5382" width="11.42578125" style="6" customWidth="1"/>
    <col min="5383" max="5383" width="7.42578125" style="6" customWidth="1"/>
    <col min="5384" max="5384" width="2.42578125" style="6" customWidth="1"/>
    <col min="5385" max="5385" width="7" style="6" customWidth="1"/>
    <col min="5386" max="5386" width="9.42578125" style="6" customWidth="1"/>
    <col min="5387" max="5387" width="8.140625" style="6" customWidth="1"/>
    <col min="5388" max="5388" width="9.7109375" style="6" customWidth="1"/>
    <col min="5389" max="5389" width="6.7109375" style="6" customWidth="1"/>
    <col min="5390" max="5390" width="8" style="6" customWidth="1"/>
    <col min="5391" max="5392" width="5" style="6" customWidth="1"/>
    <col min="5393" max="5393" width="6" style="6" customWidth="1"/>
    <col min="5394" max="5632" width="12.85546875" style="6"/>
    <col min="5633" max="5633" width="17.85546875" style="6" customWidth="1"/>
    <col min="5634" max="5634" width="8" style="6" customWidth="1"/>
    <col min="5635" max="5635" width="11.42578125" style="6" customWidth="1"/>
    <col min="5636" max="5636" width="12.140625" style="6" customWidth="1"/>
    <col min="5637" max="5637" width="12" style="6" customWidth="1"/>
    <col min="5638" max="5638" width="11.42578125" style="6" customWidth="1"/>
    <col min="5639" max="5639" width="7.42578125" style="6" customWidth="1"/>
    <col min="5640" max="5640" width="2.42578125" style="6" customWidth="1"/>
    <col min="5641" max="5641" width="7" style="6" customWidth="1"/>
    <col min="5642" max="5642" width="9.42578125" style="6" customWidth="1"/>
    <col min="5643" max="5643" width="8.140625" style="6" customWidth="1"/>
    <col min="5644" max="5644" width="9.7109375" style="6" customWidth="1"/>
    <col min="5645" max="5645" width="6.7109375" style="6" customWidth="1"/>
    <col min="5646" max="5646" width="8" style="6" customWidth="1"/>
    <col min="5647" max="5648" width="5" style="6" customWidth="1"/>
    <col min="5649" max="5649" width="6" style="6" customWidth="1"/>
    <col min="5650" max="5888" width="12.85546875" style="6"/>
    <col min="5889" max="5889" width="17.85546875" style="6" customWidth="1"/>
    <col min="5890" max="5890" width="8" style="6" customWidth="1"/>
    <col min="5891" max="5891" width="11.42578125" style="6" customWidth="1"/>
    <col min="5892" max="5892" width="12.140625" style="6" customWidth="1"/>
    <col min="5893" max="5893" width="12" style="6" customWidth="1"/>
    <col min="5894" max="5894" width="11.42578125" style="6" customWidth="1"/>
    <col min="5895" max="5895" width="7.42578125" style="6" customWidth="1"/>
    <col min="5896" max="5896" width="2.42578125" style="6" customWidth="1"/>
    <col min="5897" max="5897" width="7" style="6" customWidth="1"/>
    <col min="5898" max="5898" width="9.42578125" style="6" customWidth="1"/>
    <col min="5899" max="5899" width="8.140625" style="6" customWidth="1"/>
    <col min="5900" max="5900" width="9.7109375" style="6" customWidth="1"/>
    <col min="5901" max="5901" width="6.7109375" style="6" customWidth="1"/>
    <col min="5902" max="5902" width="8" style="6" customWidth="1"/>
    <col min="5903" max="5904" width="5" style="6" customWidth="1"/>
    <col min="5905" max="5905" width="6" style="6" customWidth="1"/>
    <col min="5906" max="6144" width="12.85546875" style="6"/>
    <col min="6145" max="6145" width="17.85546875" style="6" customWidth="1"/>
    <col min="6146" max="6146" width="8" style="6" customWidth="1"/>
    <col min="6147" max="6147" width="11.42578125" style="6" customWidth="1"/>
    <col min="6148" max="6148" width="12.140625" style="6" customWidth="1"/>
    <col min="6149" max="6149" width="12" style="6" customWidth="1"/>
    <col min="6150" max="6150" width="11.42578125" style="6" customWidth="1"/>
    <col min="6151" max="6151" width="7.42578125" style="6" customWidth="1"/>
    <col min="6152" max="6152" width="2.42578125" style="6" customWidth="1"/>
    <col min="6153" max="6153" width="7" style="6" customWidth="1"/>
    <col min="6154" max="6154" width="9.42578125" style="6" customWidth="1"/>
    <col min="6155" max="6155" width="8.140625" style="6" customWidth="1"/>
    <col min="6156" max="6156" width="9.7109375" style="6" customWidth="1"/>
    <col min="6157" max="6157" width="6.7109375" style="6" customWidth="1"/>
    <col min="6158" max="6158" width="8" style="6" customWidth="1"/>
    <col min="6159" max="6160" width="5" style="6" customWidth="1"/>
    <col min="6161" max="6161" width="6" style="6" customWidth="1"/>
    <col min="6162" max="6400" width="12.85546875" style="6"/>
    <col min="6401" max="6401" width="17.85546875" style="6" customWidth="1"/>
    <col min="6402" max="6402" width="8" style="6" customWidth="1"/>
    <col min="6403" max="6403" width="11.42578125" style="6" customWidth="1"/>
    <col min="6404" max="6404" width="12.140625" style="6" customWidth="1"/>
    <col min="6405" max="6405" width="12" style="6" customWidth="1"/>
    <col min="6406" max="6406" width="11.42578125" style="6" customWidth="1"/>
    <col min="6407" max="6407" width="7.42578125" style="6" customWidth="1"/>
    <col min="6408" max="6408" width="2.42578125" style="6" customWidth="1"/>
    <col min="6409" max="6409" width="7" style="6" customWidth="1"/>
    <col min="6410" max="6410" width="9.42578125" style="6" customWidth="1"/>
    <col min="6411" max="6411" width="8.140625" style="6" customWidth="1"/>
    <col min="6412" max="6412" width="9.7109375" style="6" customWidth="1"/>
    <col min="6413" max="6413" width="6.7109375" style="6" customWidth="1"/>
    <col min="6414" max="6414" width="8" style="6" customWidth="1"/>
    <col min="6415" max="6416" width="5" style="6" customWidth="1"/>
    <col min="6417" max="6417" width="6" style="6" customWidth="1"/>
    <col min="6418" max="6656" width="12.85546875" style="6"/>
    <col min="6657" max="6657" width="17.85546875" style="6" customWidth="1"/>
    <col min="6658" max="6658" width="8" style="6" customWidth="1"/>
    <col min="6659" max="6659" width="11.42578125" style="6" customWidth="1"/>
    <col min="6660" max="6660" width="12.140625" style="6" customWidth="1"/>
    <col min="6661" max="6661" width="12" style="6" customWidth="1"/>
    <col min="6662" max="6662" width="11.42578125" style="6" customWidth="1"/>
    <col min="6663" max="6663" width="7.42578125" style="6" customWidth="1"/>
    <col min="6664" max="6664" width="2.42578125" style="6" customWidth="1"/>
    <col min="6665" max="6665" width="7" style="6" customWidth="1"/>
    <col min="6666" max="6666" width="9.42578125" style="6" customWidth="1"/>
    <col min="6667" max="6667" width="8.140625" style="6" customWidth="1"/>
    <col min="6668" max="6668" width="9.7109375" style="6" customWidth="1"/>
    <col min="6669" max="6669" width="6.7109375" style="6" customWidth="1"/>
    <col min="6670" max="6670" width="8" style="6" customWidth="1"/>
    <col min="6671" max="6672" width="5" style="6" customWidth="1"/>
    <col min="6673" max="6673" width="6" style="6" customWidth="1"/>
    <col min="6674" max="6912" width="12.85546875" style="6"/>
    <col min="6913" max="6913" width="17.85546875" style="6" customWidth="1"/>
    <col min="6914" max="6914" width="8" style="6" customWidth="1"/>
    <col min="6915" max="6915" width="11.42578125" style="6" customWidth="1"/>
    <col min="6916" max="6916" width="12.140625" style="6" customWidth="1"/>
    <col min="6917" max="6917" width="12" style="6" customWidth="1"/>
    <col min="6918" max="6918" width="11.42578125" style="6" customWidth="1"/>
    <col min="6919" max="6919" width="7.42578125" style="6" customWidth="1"/>
    <col min="6920" max="6920" width="2.42578125" style="6" customWidth="1"/>
    <col min="6921" max="6921" width="7" style="6" customWidth="1"/>
    <col min="6922" max="6922" width="9.42578125" style="6" customWidth="1"/>
    <col min="6923" max="6923" width="8.140625" style="6" customWidth="1"/>
    <col min="6924" max="6924" width="9.7109375" style="6" customWidth="1"/>
    <col min="6925" max="6925" width="6.7109375" style="6" customWidth="1"/>
    <col min="6926" max="6926" width="8" style="6" customWidth="1"/>
    <col min="6927" max="6928" width="5" style="6" customWidth="1"/>
    <col min="6929" max="6929" width="6" style="6" customWidth="1"/>
    <col min="6930" max="7168" width="12.85546875" style="6"/>
    <col min="7169" max="7169" width="17.85546875" style="6" customWidth="1"/>
    <col min="7170" max="7170" width="8" style="6" customWidth="1"/>
    <col min="7171" max="7171" width="11.42578125" style="6" customWidth="1"/>
    <col min="7172" max="7172" width="12.140625" style="6" customWidth="1"/>
    <col min="7173" max="7173" width="12" style="6" customWidth="1"/>
    <col min="7174" max="7174" width="11.42578125" style="6" customWidth="1"/>
    <col min="7175" max="7175" width="7.42578125" style="6" customWidth="1"/>
    <col min="7176" max="7176" width="2.42578125" style="6" customWidth="1"/>
    <col min="7177" max="7177" width="7" style="6" customWidth="1"/>
    <col min="7178" max="7178" width="9.42578125" style="6" customWidth="1"/>
    <col min="7179" max="7179" width="8.140625" style="6" customWidth="1"/>
    <col min="7180" max="7180" width="9.7109375" style="6" customWidth="1"/>
    <col min="7181" max="7181" width="6.7109375" style="6" customWidth="1"/>
    <col min="7182" max="7182" width="8" style="6" customWidth="1"/>
    <col min="7183" max="7184" width="5" style="6" customWidth="1"/>
    <col min="7185" max="7185" width="6" style="6" customWidth="1"/>
    <col min="7186" max="7424" width="12.85546875" style="6"/>
    <col min="7425" max="7425" width="17.85546875" style="6" customWidth="1"/>
    <col min="7426" max="7426" width="8" style="6" customWidth="1"/>
    <col min="7427" max="7427" width="11.42578125" style="6" customWidth="1"/>
    <col min="7428" max="7428" width="12.140625" style="6" customWidth="1"/>
    <col min="7429" max="7429" width="12" style="6" customWidth="1"/>
    <col min="7430" max="7430" width="11.42578125" style="6" customWidth="1"/>
    <col min="7431" max="7431" width="7.42578125" style="6" customWidth="1"/>
    <col min="7432" max="7432" width="2.42578125" style="6" customWidth="1"/>
    <col min="7433" max="7433" width="7" style="6" customWidth="1"/>
    <col min="7434" max="7434" width="9.42578125" style="6" customWidth="1"/>
    <col min="7435" max="7435" width="8.140625" style="6" customWidth="1"/>
    <col min="7436" max="7436" width="9.7109375" style="6" customWidth="1"/>
    <col min="7437" max="7437" width="6.7109375" style="6" customWidth="1"/>
    <col min="7438" max="7438" width="8" style="6" customWidth="1"/>
    <col min="7439" max="7440" width="5" style="6" customWidth="1"/>
    <col min="7441" max="7441" width="6" style="6" customWidth="1"/>
    <col min="7442" max="7680" width="12.85546875" style="6"/>
    <col min="7681" max="7681" width="17.85546875" style="6" customWidth="1"/>
    <col min="7682" max="7682" width="8" style="6" customWidth="1"/>
    <col min="7683" max="7683" width="11.42578125" style="6" customWidth="1"/>
    <col min="7684" max="7684" width="12.140625" style="6" customWidth="1"/>
    <col min="7685" max="7685" width="12" style="6" customWidth="1"/>
    <col min="7686" max="7686" width="11.42578125" style="6" customWidth="1"/>
    <col min="7687" max="7687" width="7.42578125" style="6" customWidth="1"/>
    <col min="7688" max="7688" width="2.42578125" style="6" customWidth="1"/>
    <col min="7689" max="7689" width="7" style="6" customWidth="1"/>
    <col min="7690" max="7690" width="9.42578125" style="6" customWidth="1"/>
    <col min="7691" max="7691" width="8.140625" style="6" customWidth="1"/>
    <col min="7692" max="7692" width="9.7109375" style="6" customWidth="1"/>
    <col min="7693" max="7693" width="6.7109375" style="6" customWidth="1"/>
    <col min="7694" max="7694" width="8" style="6" customWidth="1"/>
    <col min="7695" max="7696" width="5" style="6" customWidth="1"/>
    <col min="7697" max="7697" width="6" style="6" customWidth="1"/>
    <col min="7698" max="7936" width="12.85546875" style="6"/>
    <col min="7937" max="7937" width="17.85546875" style="6" customWidth="1"/>
    <col min="7938" max="7938" width="8" style="6" customWidth="1"/>
    <col min="7939" max="7939" width="11.42578125" style="6" customWidth="1"/>
    <col min="7940" max="7940" width="12.140625" style="6" customWidth="1"/>
    <col min="7941" max="7941" width="12" style="6" customWidth="1"/>
    <col min="7942" max="7942" width="11.42578125" style="6" customWidth="1"/>
    <col min="7943" max="7943" width="7.42578125" style="6" customWidth="1"/>
    <col min="7944" max="7944" width="2.42578125" style="6" customWidth="1"/>
    <col min="7945" max="7945" width="7" style="6" customWidth="1"/>
    <col min="7946" max="7946" width="9.42578125" style="6" customWidth="1"/>
    <col min="7947" max="7947" width="8.140625" style="6" customWidth="1"/>
    <col min="7948" max="7948" width="9.7109375" style="6" customWidth="1"/>
    <col min="7949" max="7949" width="6.7109375" style="6" customWidth="1"/>
    <col min="7950" max="7950" width="8" style="6" customWidth="1"/>
    <col min="7951" max="7952" width="5" style="6" customWidth="1"/>
    <col min="7953" max="7953" width="6" style="6" customWidth="1"/>
    <col min="7954" max="8192" width="12.85546875" style="6"/>
    <col min="8193" max="8193" width="17.85546875" style="6" customWidth="1"/>
    <col min="8194" max="8194" width="8" style="6" customWidth="1"/>
    <col min="8195" max="8195" width="11.42578125" style="6" customWidth="1"/>
    <col min="8196" max="8196" width="12.140625" style="6" customWidth="1"/>
    <col min="8197" max="8197" width="12" style="6" customWidth="1"/>
    <col min="8198" max="8198" width="11.42578125" style="6" customWidth="1"/>
    <col min="8199" max="8199" width="7.42578125" style="6" customWidth="1"/>
    <col min="8200" max="8200" width="2.42578125" style="6" customWidth="1"/>
    <col min="8201" max="8201" width="7" style="6" customWidth="1"/>
    <col min="8202" max="8202" width="9.42578125" style="6" customWidth="1"/>
    <col min="8203" max="8203" width="8.140625" style="6" customWidth="1"/>
    <col min="8204" max="8204" width="9.7109375" style="6" customWidth="1"/>
    <col min="8205" max="8205" width="6.7109375" style="6" customWidth="1"/>
    <col min="8206" max="8206" width="8" style="6" customWidth="1"/>
    <col min="8207" max="8208" width="5" style="6" customWidth="1"/>
    <col min="8209" max="8209" width="6" style="6" customWidth="1"/>
    <col min="8210" max="8448" width="12.85546875" style="6"/>
    <col min="8449" max="8449" width="17.85546875" style="6" customWidth="1"/>
    <col min="8450" max="8450" width="8" style="6" customWidth="1"/>
    <col min="8451" max="8451" width="11.42578125" style="6" customWidth="1"/>
    <col min="8452" max="8452" width="12.140625" style="6" customWidth="1"/>
    <col min="8453" max="8453" width="12" style="6" customWidth="1"/>
    <col min="8454" max="8454" width="11.42578125" style="6" customWidth="1"/>
    <col min="8455" max="8455" width="7.42578125" style="6" customWidth="1"/>
    <col min="8456" max="8456" width="2.42578125" style="6" customWidth="1"/>
    <col min="8457" max="8457" width="7" style="6" customWidth="1"/>
    <col min="8458" max="8458" width="9.42578125" style="6" customWidth="1"/>
    <col min="8459" max="8459" width="8.140625" style="6" customWidth="1"/>
    <col min="8460" max="8460" width="9.7109375" style="6" customWidth="1"/>
    <col min="8461" max="8461" width="6.7109375" style="6" customWidth="1"/>
    <col min="8462" max="8462" width="8" style="6" customWidth="1"/>
    <col min="8463" max="8464" width="5" style="6" customWidth="1"/>
    <col min="8465" max="8465" width="6" style="6" customWidth="1"/>
    <col min="8466" max="8704" width="12.85546875" style="6"/>
    <col min="8705" max="8705" width="17.85546875" style="6" customWidth="1"/>
    <col min="8706" max="8706" width="8" style="6" customWidth="1"/>
    <col min="8707" max="8707" width="11.42578125" style="6" customWidth="1"/>
    <col min="8708" max="8708" width="12.140625" style="6" customWidth="1"/>
    <col min="8709" max="8709" width="12" style="6" customWidth="1"/>
    <col min="8710" max="8710" width="11.42578125" style="6" customWidth="1"/>
    <col min="8711" max="8711" width="7.42578125" style="6" customWidth="1"/>
    <col min="8712" max="8712" width="2.42578125" style="6" customWidth="1"/>
    <col min="8713" max="8713" width="7" style="6" customWidth="1"/>
    <col min="8714" max="8714" width="9.42578125" style="6" customWidth="1"/>
    <col min="8715" max="8715" width="8.140625" style="6" customWidth="1"/>
    <col min="8716" max="8716" width="9.7109375" style="6" customWidth="1"/>
    <col min="8717" max="8717" width="6.7109375" style="6" customWidth="1"/>
    <col min="8718" max="8718" width="8" style="6" customWidth="1"/>
    <col min="8719" max="8720" width="5" style="6" customWidth="1"/>
    <col min="8721" max="8721" width="6" style="6" customWidth="1"/>
    <col min="8722" max="8960" width="12.85546875" style="6"/>
    <col min="8961" max="8961" width="17.85546875" style="6" customWidth="1"/>
    <col min="8962" max="8962" width="8" style="6" customWidth="1"/>
    <col min="8963" max="8963" width="11.42578125" style="6" customWidth="1"/>
    <col min="8964" max="8964" width="12.140625" style="6" customWidth="1"/>
    <col min="8965" max="8965" width="12" style="6" customWidth="1"/>
    <col min="8966" max="8966" width="11.42578125" style="6" customWidth="1"/>
    <col min="8967" max="8967" width="7.42578125" style="6" customWidth="1"/>
    <col min="8968" max="8968" width="2.42578125" style="6" customWidth="1"/>
    <col min="8969" max="8969" width="7" style="6" customWidth="1"/>
    <col min="8970" max="8970" width="9.42578125" style="6" customWidth="1"/>
    <col min="8971" max="8971" width="8.140625" style="6" customWidth="1"/>
    <col min="8972" max="8972" width="9.7109375" style="6" customWidth="1"/>
    <col min="8973" max="8973" width="6.7109375" style="6" customWidth="1"/>
    <col min="8974" max="8974" width="8" style="6" customWidth="1"/>
    <col min="8975" max="8976" width="5" style="6" customWidth="1"/>
    <col min="8977" max="8977" width="6" style="6" customWidth="1"/>
    <col min="8978" max="9216" width="12.85546875" style="6"/>
    <col min="9217" max="9217" width="17.85546875" style="6" customWidth="1"/>
    <col min="9218" max="9218" width="8" style="6" customWidth="1"/>
    <col min="9219" max="9219" width="11.42578125" style="6" customWidth="1"/>
    <col min="9220" max="9220" width="12.140625" style="6" customWidth="1"/>
    <col min="9221" max="9221" width="12" style="6" customWidth="1"/>
    <col min="9222" max="9222" width="11.42578125" style="6" customWidth="1"/>
    <col min="9223" max="9223" width="7.42578125" style="6" customWidth="1"/>
    <col min="9224" max="9224" width="2.42578125" style="6" customWidth="1"/>
    <col min="9225" max="9225" width="7" style="6" customWidth="1"/>
    <col min="9226" max="9226" width="9.42578125" style="6" customWidth="1"/>
    <col min="9227" max="9227" width="8.140625" style="6" customWidth="1"/>
    <col min="9228" max="9228" width="9.7109375" style="6" customWidth="1"/>
    <col min="9229" max="9229" width="6.7109375" style="6" customWidth="1"/>
    <col min="9230" max="9230" width="8" style="6" customWidth="1"/>
    <col min="9231" max="9232" width="5" style="6" customWidth="1"/>
    <col min="9233" max="9233" width="6" style="6" customWidth="1"/>
    <col min="9234" max="9472" width="12.85546875" style="6"/>
    <col min="9473" max="9473" width="17.85546875" style="6" customWidth="1"/>
    <col min="9474" max="9474" width="8" style="6" customWidth="1"/>
    <col min="9475" max="9475" width="11.42578125" style="6" customWidth="1"/>
    <col min="9476" max="9476" width="12.140625" style="6" customWidth="1"/>
    <col min="9477" max="9477" width="12" style="6" customWidth="1"/>
    <col min="9478" max="9478" width="11.42578125" style="6" customWidth="1"/>
    <col min="9479" max="9479" width="7.42578125" style="6" customWidth="1"/>
    <col min="9480" max="9480" width="2.42578125" style="6" customWidth="1"/>
    <col min="9481" max="9481" width="7" style="6" customWidth="1"/>
    <col min="9482" max="9482" width="9.42578125" style="6" customWidth="1"/>
    <col min="9483" max="9483" width="8.140625" style="6" customWidth="1"/>
    <col min="9484" max="9484" width="9.7109375" style="6" customWidth="1"/>
    <col min="9485" max="9485" width="6.7109375" style="6" customWidth="1"/>
    <col min="9486" max="9486" width="8" style="6" customWidth="1"/>
    <col min="9487" max="9488" width="5" style="6" customWidth="1"/>
    <col min="9489" max="9489" width="6" style="6" customWidth="1"/>
    <col min="9490" max="9728" width="12.85546875" style="6"/>
    <col min="9729" max="9729" width="17.85546875" style="6" customWidth="1"/>
    <col min="9730" max="9730" width="8" style="6" customWidth="1"/>
    <col min="9731" max="9731" width="11.42578125" style="6" customWidth="1"/>
    <col min="9732" max="9732" width="12.140625" style="6" customWidth="1"/>
    <col min="9733" max="9733" width="12" style="6" customWidth="1"/>
    <col min="9734" max="9734" width="11.42578125" style="6" customWidth="1"/>
    <col min="9735" max="9735" width="7.42578125" style="6" customWidth="1"/>
    <col min="9736" max="9736" width="2.42578125" style="6" customWidth="1"/>
    <col min="9737" max="9737" width="7" style="6" customWidth="1"/>
    <col min="9738" max="9738" width="9.42578125" style="6" customWidth="1"/>
    <col min="9739" max="9739" width="8.140625" style="6" customWidth="1"/>
    <col min="9740" max="9740" width="9.7109375" style="6" customWidth="1"/>
    <col min="9741" max="9741" width="6.7109375" style="6" customWidth="1"/>
    <col min="9742" max="9742" width="8" style="6" customWidth="1"/>
    <col min="9743" max="9744" width="5" style="6" customWidth="1"/>
    <col min="9745" max="9745" width="6" style="6" customWidth="1"/>
    <col min="9746" max="9984" width="12.85546875" style="6"/>
    <col min="9985" max="9985" width="17.85546875" style="6" customWidth="1"/>
    <col min="9986" max="9986" width="8" style="6" customWidth="1"/>
    <col min="9987" max="9987" width="11.42578125" style="6" customWidth="1"/>
    <col min="9988" max="9988" width="12.140625" style="6" customWidth="1"/>
    <col min="9989" max="9989" width="12" style="6" customWidth="1"/>
    <col min="9990" max="9990" width="11.42578125" style="6" customWidth="1"/>
    <col min="9991" max="9991" width="7.42578125" style="6" customWidth="1"/>
    <col min="9992" max="9992" width="2.42578125" style="6" customWidth="1"/>
    <col min="9993" max="9993" width="7" style="6" customWidth="1"/>
    <col min="9994" max="9994" width="9.42578125" style="6" customWidth="1"/>
    <col min="9995" max="9995" width="8.140625" style="6" customWidth="1"/>
    <col min="9996" max="9996" width="9.7109375" style="6" customWidth="1"/>
    <col min="9997" max="9997" width="6.7109375" style="6" customWidth="1"/>
    <col min="9998" max="9998" width="8" style="6" customWidth="1"/>
    <col min="9999" max="10000" width="5" style="6" customWidth="1"/>
    <col min="10001" max="10001" width="6" style="6" customWidth="1"/>
    <col min="10002" max="10240" width="12.85546875" style="6"/>
    <col min="10241" max="10241" width="17.85546875" style="6" customWidth="1"/>
    <col min="10242" max="10242" width="8" style="6" customWidth="1"/>
    <col min="10243" max="10243" width="11.42578125" style="6" customWidth="1"/>
    <col min="10244" max="10244" width="12.140625" style="6" customWidth="1"/>
    <col min="10245" max="10245" width="12" style="6" customWidth="1"/>
    <col min="10246" max="10246" width="11.42578125" style="6" customWidth="1"/>
    <col min="10247" max="10247" width="7.42578125" style="6" customWidth="1"/>
    <col min="10248" max="10248" width="2.42578125" style="6" customWidth="1"/>
    <col min="10249" max="10249" width="7" style="6" customWidth="1"/>
    <col min="10250" max="10250" width="9.42578125" style="6" customWidth="1"/>
    <col min="10251" max="10251" width="8.140625" style="6" customWidth="1"/>
    <col min="10252" max="10252" width="9.7109375" style="6" customWidth="1"/>
    <col min="10253" max="10253" width="6.7109375" style="6" customWidth="1"/>
    <col min="10254" max="10254" width="8" style="6" customWidth="1"/>
    <col min="10255" max="10256" width="5" style="6" customWidth="1"/>
    <col min="10257" max="10257" width="6" style="6" customWidth="1"/>
    <col min="10258" max="10496" width="12.85546875" style="6"/>
    <col min="10497" max="10497" width="17.85546875" style="6" customWidth="1"/>
    <col min="10498" max="10498" width="8" style="6" customWidth="1"/>
    <col min="10499" max="10499" width="11.42578125" style="6" customWidth="1"/>
    <col min="10500" max="10500" width="12.140625" style="6" customWidth="1"/>
    <col min="10501" max="10501" width="12" style="6" customWidth="1"/>
    <col min="10502" max="10502" width="11.42578125" style="6" customWidth="1"/>
    <col min="10503" max="10503" width="7.42578125" style="6" customWidth="1"/>
    <col min="10504" max="10504" width="2.42578125" style="6" customWidth="1"/>
    <col min="10505" max="10505" width="7" style="6" customWidth="1"/>
    <col min="10506" max="10506" width="9.42578125" style="6" customWidth="1"/>
    <col min="10507" max="10507" width="8.140625" style="6" customWidth="1"/>
    <col min="10508" max="10508" width="9.7109375" style="6" customWidth="1"/>
    <col min="10509" max="10509" width="6.7109375" style="6" customWidth="1"/>
    <col min="10510" max="10510" width="8" style="6" customWidth="1"/>
    <col min="10511" max="10512" width="5" style="6" customWidth="1"/>
    <col min="10513" max="10513" width="6" style="6" customWidth="1"/>
    <col min="10514" max="10752" width="12.85546875" style="6"/>
    <col min="10753" max="10753" width="17.85546875" style="6" customWidth="1"/>
    <col min="10754" max="10754" width="8" style="6" customWidth="1"/>
    <col min="10755" max="10755" width="11.42578125" style="6" customWidth="1"/>
    <col min="10756" max="10756" width="12.140625" style="6" customWidth="1"/>
    <col min="10757" max="10757" width="12" style="6" customWidth="1"/>
    <col min="10758" max="10758" width="11.42578125" style="6" customWidth="1"/>
    <col min="10759" max="10759" width="7.42578125" style="6" customWidth="1"/>
    <col min="10760" max="10760" width="2.42578125" style="6" customWidth="1"/>
    <col min="10761" max="10761" width="7" style="6" customWidth="1"/>
    <col min="10762" max="10762" width="9.42578125" style="6" customWidth="1"/>
    <col min="10763" max="10763" width="8.140625" style="6" customWidth="1"/>
    <col min="10764" max="10764" width="9.7109375" style="6" customWidth="1"/>
    <col min="10765" max="10765" width="6.7109375" style="6" customWidth="1"/>
    <col min="10766" max="10766" width="8" style="6" customWidth="1"/>
    <col min="10767" max="10768" width="5" style="6" customWidth="1"/>
    <col min="10769" max="10769" width="6" style="6" customWidth="1"/>
    <col min="10770" max="11008" width="12.85546875" style="6"/>
    <col min="11009" max="11009" width="17.85546875" style="6" customWidth="1"/>
    <col min="11010" max="11010" width="8" style="6" customWidth="1"/>
    <col min="11011" max="11011" width="11.42578125" style="6" customWidth="1"/>
    <col min="11012" max="11012" width="12.140625" style="6" customWidth="1"/>
    <col min="11013" max="11013" width="12" style="6" customWidth="1"/>
    <col min="11014" max="11014" width="11.42578125" style="6" customWidth="1"/>
    <col min="11015" max="11015" width="7.42578125" style="6" customWidth="1"/>
    <col min="11016" max="11016" width="2.42578125" style="6" customWidth="1"/>
    <col min="11017" max="11017" width="7" style="6" customWidth="1"/>
    <col min="11018" max="11018" width="9.42578125" style="6" customWidth="1"/>
    <col min="11019" max="11019" width="8.140625" style="6" customWidth="1"/>
    <col min="11020" max="11020" width="9.7109375" style="6" customWidth="1"/>
    <col min="11021" max="11021" width="6.7109375" style="6" customWidth="1"/>
    <col min="11022" max="11022" width="8" style="6" customWidth="1"/>
    <col min="11023" max="11024" width="5" style="6" customWidth="1"/>
    <col min="11025" max="11025" width="6" style="6" customWidth="1"/>
    <col min="11026" max="11264" width="12.85546875" style="6"/>
    <col min="11265" max="11265" width="17.85546875" style="6" customWidth="1"/>
    <col min="11266" max="11266" width="8" style="6" customWidth="1"/>
    <col min="11267" max="11267" width="11.42578125" style="6" customWidth="1"/>
    <col min="11268" max="11268" width="12.140625" style="6" customWidth="1"/>
    <col min="11269" max="11269" width="12" style="6" customWidth="1"/>
    <col min="11270" max="11270" width="11.42578125" style="6" customWidth="1"/>
    <col min="11271" max="11271" width="7.42578125" style="6" customWidth="1"/>
    <col min="11272" max="11272" width="2.42578125" style="6" customWidth="1"/>
    <col min="11273" max="11273" width="7" style="6" customWidth="1"/>
    <col min="11274" max="11274" width="9.42578125" style="6" customWidth="1"/>
    <col min="11275" max="11275" width="8.140625" style="6" customWidth="1"/>
    <col min="11276" max="11276" width="9.7109375" style="6" customWidth="1"/>
    <col min="11277" max="11277" width="6.7109375" style="6" customWidth="1"/>
    <col min="11278" max="11278" width="8" style="6" customWidth="1"/>
    <col min="11279" max="11280" width="5" style="6" customWidth="1"/>
    <col min="11281" max="11281" width="6" style="6" customWidth="1"/>
    <col min="11282" max="11520" width="12.85546875" style="6"/>
    <col min="11521" max="11521" width="17.85546875" style="6" customWidth="1"/>
    <col min="11522" max="11522" width="8" style="6" customWidth="1"/>
    <col min="11523" max="11523" width="11.42578125" style="6" customWidth="1"/>
    <col min="11524" max="11524" width="12.140625" style="6" customWidth="1"/>
    <col min="11525" max="11525" width="12" style="6" customWidth="1"/>
    <col min="11526" max="11526" width="11.42578125" style="6" customWidth="1"/>
    <col min="11527" max="11527" width="7.42578125" style="6" customWidth="1"/>
    <col min="11528" max="11528" width="2.42578125" style="6" customWidth="1"/>
    <col min="11529" max="11529" width="7" style="6" customWidth="1"/>
    <col min="11530" max="11530" width="9.42578125" style="6" customWidth="1"/>
    <col min="11531" max="11531" width="8.140625" style="6" customWidth="1"/>
    <col min="11532" max="11532" width="9.7109375" style="6" customWidth="1"/>
    <col min="11533" max="11533" width="6.7109375" style="6" customWidth="1"/>
    <col min="11534" max="11534" width="8" style="6" customWidth="1"/>
    <col min="11535" max="11536" width="5" style="6" customWidth="1"/>
    <col min="11537" max="11537" width="6" style="6" customWidth="1"/>
    <col min="11538" max="11776" width="12.85546875" style="6"/>
    <col min="11777" max="11777" width="17.85546875" style="6" customWidth="1"/>
    <col min="11778" max="11778" width="8" style="6" customWidth="1"/>
    <col min="11779" max="11779" width="11.42578125" style="6" customWidth="1"/>
    <col min="11780" max="11780" width="12.140625" style="6" customWidth="1"/>
    <col min="11781" max="11781" width="12" style="6" customWidth="1"/>
    <col min="11782" max="11782" width="11.42578125" style="6" customWidth="1"/>
    <col min="11783" max="11783" width="7.42578125" style="6" customWidth="1"/>
    <col min="11784" max="11784" width="2.42578125" style="6" customWidth="1"/>
    <col min="11785" max="11785" width="7" style="6" customWidth="1"/>
    <col min="11786" max="11786" width="9.42578125" style="6" customWidth="1"/>
    <col min="11787" max="11787" width="8.140625" style="6" customWidth="1"/>
    <col min="11788" max="11788" width="9.7109375" style="6" customWidth="1"/>
    <col min="11789" max="11789" width="6.7109375" style="6" customWidth="1"/>
    <col min="11790" max="11790" width="8" style="6" customWidth="1"/>
    <col min="11791" max="11792" width="5" style="6" customWidth="1"/>
    <col min="11793" max="11793" width="6" style="6" customWidth="1"/>
    <col min="11794" max="12032" width="12.85546875" style="6"/>
    <col min="12033" max="12033" width="17.85546875" style="6" customWidth="1"/>
    <col min="12034" max="12034" width="8" style="6" customWidth="1"/>
    <col min="12035" max="12035" width="11.42578125" style="6" customWidth="1"/>
    <col min="12036" max="12036" width="12.140625" style="6" customWidth="1"/>
    <col min="12037" max="12037" width="12" style="6" customWidth="1"/>
    <col min="12038" max="12038" width="11.42578125" style="6" customWidth="1"/>
    <col min="12039" max="12039" width="7.42578125" style="6" customWidth="1"/>
    <col min="12040" max="12040" width="2.42578125" style="6" customWidth="1"/>
    <col min="12041" max="12041" width="7" style="6" customWidth="1"/>
    <col min="12042" max="12042" width="9.42578125" style="6" customWidth="1"/>
    <col min="12043" max="12043" width="8.140625" style="6" customWidth="1"/>
    <col min="12044" max="12044" width="9.7109375" style="6" customWidth="1"/>
    <col min="12045" max="12045" width="6.7109375" style="6" customWidth="1"/>
    <col min="12046" max="12046" width="8" style="6" customWidth="1"/>
    <col min="12047" max="12048" width="5" style="6" customWidth="1"/>
    <col min="12049" max="12049" width="6" style="6" customWidth="1"/>
    <col min="12050" max="12288" width="12.85546875" style="6"/>
    <col min="12289" max="12289" width="17.85546875" style="6" customWidth="1"/>
    <col min="12290" max="12290" width="8" style="6" customWidth="1"/>
    <col min="12291" max="12291" width="11.42578125" style="6" customWidth="1"/>
    <col min="12292" max="12292" width="12.140625" style="6" customWidth="1"/>
    <col min="12293" max="12293" width="12" style="6" customWidth="1"/>
    <col min="12294" max="12294" width="11.42578125" style="6" customWidth="1"/>
    <col min="12295" max="12295" width="7.42578125" style="6" customWidth="1"/>
    <col min="12296" max="12296" width="2.42578125" style="6" customWidth="1"/>
    <col min="12297" max="12297" width="7" style="6" customWidth="1"/>
    <col min="12298" max="12298" width="9.42578125" style="6" customWidth="1"/>
    <col min="12299" max="12299" width="8.140625" style="6" customWidth="1"/>
    <col min="12300" max="12300" width="9.7109375" style="6" customWidth="1"/>
    <col min="12301" max="12301" width="6.7109375" style="6" customWidth="1"/>
    <col min="12302" max="12302" width="8" style="6" customWidth="1"/>
    <col min="12303" max="12304" width="5" style="6" customWidth="1"/>
    <col min="12305" max="12305" width="6" style="6" customWidth="1"/>
    <col min="12306" max="12544" width="12.85546875" style="6"/>
    <col min="12545" max="12545" width="17.85546875" style="6" customWidth="1"/>
    <col min="12546" max="12546" width="8" style="6" customWidth="1"/>
    <col min="12547" max="12547" width="11.42578125" style="6" customWidth="1"/>
    <col min="12548" max="12548" width="12.140625" style="6" customWidth="1"/>
    <col min="12549" max="12549" width="12" style="6" customWidth="1"/>
    <col min="12550" max="12550" width="11.42578125" style="6" customWidth="1"/>
    <col min="12551" max="12551" width="7.42578125" style="6" customWidth="1"/>
    <col min="12552" max="12552" width="2.42578125" style="6" customWidth="1"/>
    <col min="12553" max="12553" width="7" style="6" customWidth="1"/>
    <col min="12554" max="12554" width="9.42578125" style="6" customWidth="1"/>
    <col min="12555" max="12555" width="8.140625" style="6" customWidth="1"/>
    <col min="12556" max="12556" width="9.7109375" style="6" customWidth="1"/>
    <col min="12557" max="12557" width="6.7109375" style="6" customWidth="1"/>
    <col min="12558" max="12558" width="8" style="6" customWidth="1"/>
    <col min="12559" max="12560" width="5" style="6" customWidth="1"/>
    <col min="12561" max="12561" width="6" style="6" customWidth="1"/>
    <col min="12562" max="12800" width="12.85546875" style="6"/>
    <col min="12801" max="12801" width="17.85546875" style="6" customWidth="1"/>
    <col min="12802" max="12802" width="8" style="6" customWidth="1"/>
    <col min="12803" max="12803" width="11.42578125" style="6" customWidth="1"/>
    <col min="12804" max="12804" width="12.140625" style="6" customWidth="1"/>
    <col min="12805" max="12805" width="12" style="6" customWidth="1"/>
    <col min="12806" max="12806" width="11.42578125" style="6" customWidth="1"/>
    <col min="12807" max="12807" width="7.42578125" style="6" customWidth="1"/>
    <col min="12808" max="12808" width="2.42578125" style="6" customWidth="1"/>
    <col min="12809" max="12809" width="7" style="6" customWidth="1"/>
    <col min="12810" max="12810" width="9.42578125" style="6" customWidth="1"/>
    <col min="12811" max="12811" width="8.140625" style="6" customWidth="1"/>
    <col min="12812" max="12812" width="9.7109375" style="6" customWidth="1"/>
    <col min="12813" max="12813" width="6.7109375" style="6" customWidth="1"/>
    <col min="12814" max="12814" width="8" style="6" customWidth="1"/>
    <col min="12815" max="12816" width="5" style="6" customWidth="1"/>
    <col min="12817" max="12817" width="6" style="6" customWidth="1"/>
    <col min="12818" max="13056" width="12.85546875" style="6"/>
    <col min="13057" max="13057" width="17.85546875" style="6" customWidth="1"/>
    <col min="13058" max="13058" width="8" style="6" customWidth="1"/>
    <col min="13059" max="13059" width="11.42578125" style="6" customWidth="1"/>
    <col min="13060" max="13060" width="12.140625" style="6" customWidth="1"/>
    <col min="13061" max="13061" width="12" style="6" customWidth="1"/>
    <col min="13062" max="13062" width="11.42578125" style="6" customWidth="1"/>
    <col min="13063" max="13063" width="7.42578125" style="6" customWidth="1"/>
    <col min="13064" max="13064" width="2.42578125" style="6" customWidth="1"/>
    <col min="13065" max="13065" width="7" style="6" customWidth="1"/>
    <col min="13066" max="13066" width="9.42578125" style="6" customWidth="1"/>
    <col min="13067" max="13067" width="8.140625" style="6" customWidth="1"/>
    <col min="13068" max="13068" width="9.7109375" style="6" customWidth="1"/>
    <col min="13069" max="13069" width="6.7109375" style="6" customWidth="1"/>
    <col min="13070" max="13070" width="8" style="6" customWidth="1"/>
    <col min="13071" max="13072" width="5" style="6" customWidth="1"/>
    <col min="13073" max="13073" width="6" style="6" customWidth="1"/>
    <col min="13074" max="13312" width="12.85546875" style="6"/>
    <col min="13313" max="13313" width="17.85546875" style="6" customWidth="1"/>
    <col min="13314" max="13314" width="8" style="6" customWidth="1"/>
    <col min="13315" max="13315" width="11.42578125" style="6" customWidth="1"/>
    <col min="13316" max="13316" width="12.140625" style="6" customWidth="1"/>
    <col min="13317" max="13317" width="12" style="6" customWidth="1"/>
    <col min="13318" max="13318" width="11.42578125" style="6" customWidth="1"/>
    <col min="13319" max="13319" width="7.42578125" style="6" customWidth="1"/>
    <col min="13320" max="13320" width="2.42578125" style="6" customWidth="1"/>
    <col min="13321" max="13321" width="7" style="6" customWidth="1"/>
    <col min="13322" max="13322" width="9.42578125" style="6" customWidth="1"/>
    <col min="13323" max="13323" width="8.140625" style="6" customWidth="1"/>
    <col min="13324" max="13324" width="9.7109375" style="6" customWidth="1"/>
    <col min="13325" max="13325" width="6.7109375" style="6" customWidth="1"/>
    <col min="13326" max="13326" width="8" style="6" customWidth="1"/>
    <col min="13327" max="13328" width="5" style="6" customWidth="1"/>
    <col min="13329" max="13329" width="6" style="6" customWidth="1"/>
    <col min="13330" max="13568" width="12.85546875" style="6"/>
    <col min="13569" max="13569" width="17.85546875" style="6" customWidth="1"/>
    <col min="13570" max="13570" width="8" style="6" customWidth="1"/>
    <col min="13571" max="13571" width="11.42578125" style="6" customWidth="1"/>
    <col min="13572" max="13572" width="12.140625" style="6" customWidth="1"/>
    <col min="13573" max="13573" width="12" style="6" customWidth="1"/>
    <col min="13574" max="13574" width="11.42578125" style="6" customWidth="1"/>
    <col min="13575" max="13575" width="7.42578125" style="6" customWidth="1"/>
    <col min="13576" max="13576" width="2.42578125" style="6" customWidth="1"/>
    <col min="13577" max="13577" width="7" style="6" customWidth="1"/>
    <col min="13578" max="13578" width="9.42578125" style="6" customWidth="1"/>
    <col min="13579" max="13579" width="8.140625" style="6" customWidth="1"/>
    <col min="13580" max="13580" width="9.7109375" style="6" customWidth="1"/>
    <col min="13581" max="13581" width="6.7109375" style="6" customWidth="1"/>
    <col min="13582" max="13582" width="8" style="6" customWidth="1"/>
    <col min="13583" max="13584" width="5" style="6" customWidth="1"/>
    <col min="13585" max="13585" width="6" style="6" customWidth="1"/>
    <col min="13586" max="13824" width="12.85546875" style="6"/>
    <col min="13825" max="13825" width="17.85546875" style="6" customWidth="1"/>
    <col min="13826" max="13826" width="8" style="6" customWidth="1"/>
    <col min="13827" max="13827" width="11.42578125" style="6" customWidth="1"/>
    <col min="13828" max="13828" width="12.140625" style="6" customWidth="1"/>
    <col min="13829" max="13829" width="12" style="6" customWidth="1"/>
    <col min="13830" max="13830" width="11.42578125" style="6" customWidth="1"/>
    <col min="13831" max="13831" width="7.42578125" style="6" customWidth="1"/>
    <col min="13832" max="13832" width="2.42578125" style="6" customWidth="1"/>
    <col min="13833" max="13833" width="7" style="6" customWidth="1"/>
    <col min="13834" max="13834" width="9.42578125" style="6" customWidth="1"/>
    <col min="13835" max="13835" width="8.140625" style="6" customWidth="1"/>
    <col min="13836" max="13836" width="9.7109375" style="6" customWidth="1"/>
    <col min="13837" max="13837" width="6.7109375" style="6" customWidth="1"/>
    <col min="13838" max="13838" width="8" style="6" customWidth="1"/>
    <col min="13839" max="13840" width="5" style="6" customWidth="1"/>
    <col min="13841" max="13841" width="6" style="6" customWidth="1"/>
    <col min="13842" max="14080" width="12.85546875" style="6"/>
    <col min="14081" max="14081" width="17.85546875" style="6" customWidth="1"/>
    <col min="14082" max="14082" width="8" style="6" customWidth="1"/>
    <col min="14083" max="14083" width="11.42578125" style="6" customWidth="1"/>
    <col min="14084" max="14084" width="12.140625" style="6" customWidth="1"/>
    <col min="14085" max="14085" width="12" style="6" customWidth="1"/>
    <col min="14086" max="14086" width="11.42578125" style="6" customWidth="1"/>
    <col min="14087" max="14087" width="7.42578125" style="6" customWidth="1"/>
    <col min="14088" max="14088" width="2.42578125" style="6" customWidth="1"/>
    <col min="14089" max="14089" width="7" style="6" customWidth="1"/>
    <col min="14090" max="14090" width="9.42578125" style="6" customWidth="1"/>
    <col min="14091" max="14091" width="8.140625" style="6" customWidth="1"/>
    <col min="14092" max="14092" width="9.7109375" style="6" customWidth="1"/>
    <col min="14093" max="14093" width="6.7109375" style="6" customWidth="1"/>
    <col min="14094" max="14094" width="8" style="6" customWidth="1"/>
    <col min="14095" max="14096" width="5" style="6" customWidth="1"/>
    <col min="14097" max="14097" width="6" style="6" customWidth="1"/>
    <col min="14098" max="14336" width="12.85546875" style="6"/>
    <col min="14337" max="14337" width="17.85546875" style="6" customWidth="1"/>
    <col min="14338" max="14338" width="8" style="6" customWidth="1"/>
    <col min="14339" max="14339" width="11.42578125" style="6" customWidth="1"/>
    <col min="14340" max="14340" width="12.140625" style="6" customWidth="1"/>
    <col min="14341" max="14341" width="12" style="6" customWidth="1"/>
    <col min="14342" max="14342" width="11.42578125" style="6" customWidth="1"/>
    <col min="14343" max="14343" width="7.42578125" style="6" customWidth="1"/>
    <col min="14344" max="14344" width="2.42578125" style="6" customWidth="1"/>
    <col min="14345" max="14345" width="7" style="6" customWidth="1"/>
    <col min="14346" max="14346" width="9.42578125" style="6" customWidth="1"/>
    <col min="14347" max="14347" width="8.140625" style="6" customWidth="1"/>
    <col min="14348" max="14348" width="9.7109375" style="6" customWidth="1"/>
    <col min="14349" max="14349" width="6.7109375" style="6" customWidth="1"/>
    <col min="14350" max="14350" width="8" style="6" customWidth="1"/>
    <col min="14351" max="14352" width="5" style="6" customWidth="1"/>
    <col min="14353" max="14353" width="6" style="6" customWidth="1"/>
    <col min="14354" max="14592" width="12.85546875" style="6"/>
    <col min="14593" max="14593" width="17.85546875" style="6" customWidth="1"/>
    <col min="14594" max="14594" width="8" style="6" customWidth="1"/>
    <col min="14595" max="14595" width="11.42578125" style="6" customWidth="1"/>
    <col min="14596" max="14596" width="12.140625" style="6" customWidth="1"/>
    <col min="14597" max="14597" width="12" style="6" customWidth="1"/>
    <col min="14598" max="14598" width="11.42578125" style="6" customWidth="1"/>
    <col min="14599" max="14599" width="7.42578125" style="6" customWidth="1"/>
    <col min="14600" max="14600" width="2.42578125" style="6" customWidth="1"/>
    <col min="14601" max="14601" width="7" style="6" customWidth="1"/>
    <col min="14602" max="14602" width="9.42578125" style="6" customWidth="1"/>
    <col min="14603" max="14603" width="8.140625" style="6" customWidth="1"/>
    <col min="14604" max="14604" width="9.7109375" style="6" customWidth="1"/>
    <col min="14605" max="14605" width="6.7109375" style="6" customWidth="1"/>
    <col min="14606" max="14606" width="8" style="6" customWidth="1"/>
    <col min="14607" max="14608" width="5" style="6" customWidth="1"/>
    <col min="14609" max="14609" width="6" style="6" customWidth="1"/>
    <col min="14610" max="14848" width="12.85546875" style="6"/>
    <col min="14849" max="14849" width="17.85546875" style="6" customWidth="1"/>
    <col min="14850" max="14850" width="8" style="6" customWidth="1"/>
    <col min="14851" max="14851" width="11.42578125" style="6" customWidth="1"/>
    <col min="14852" max="14852" width="12.140625" style="6" customWidth="1"/>
    <col min="14853" max="14853" width="12" style="6" customWidth="1"/>
    <col min="14854" max="14854" width="11.42578125" style="6" customWidth="1"/>
    <col min="14855" max="14855" width="7.42578125" style="6" customWidth="1"/>
    <col min="14856" max="14856" width="2.42578125" style="6" customWidth="1"/>
    <col min="14857" max="14857" width="7" style="6" customWidth="1"/>
    <col min="14858" max="14858" width="9.42578125" style="6" customWidth="1"/>
    <col min="14859" max="14859" width="8.140625" style="6" customWidth="1"/>
    <col min="14860" max="14860" width="9.7109375" style="6" customWidth="1"/>
    <col min="14861" max="14861" width="6.7109375" style="6" customWidth="1"/>
    <col min="14862" max="14862" width="8" style="6" customWidth="1"/>
    <col min="14863" max="14864" width="5" style="6" customWidth="1"/>
    <col min="14865" max="14865" width="6" style="6" customWidth="1"/>
    <col min="14866" max="15104" width="12.85546875" style="6"/>
    <col min="15105" max="15105" width="17.85546875" style="6" customWidth="1"/>
    <col min="15106" max="15106" width="8" style="6" customWidth="1"/>
    <col min="15107" max="15107" width="11.42578125" style="6" customWidth="1"/>
    <col min="15108" max="15108" width="12.140625" style="6" customWidth="1"/>
    <col min="15109" max="15109" width="12" style="6" customWidth="1"/>
    <col min="15110" max="15110" width="11.42578125" style="6" customWidth="1"/>
    <col min="15111" max="15111" width="7.42578125" style="6" customWidth="1"/>
    <col min="15112" max="15112" width="2.42578125" style="6" customWidth="1"/>
    <col min="15113" max="15113" width="7" style="6" customWidth="1"/>
    <col min="15114" max="15114" width="9.42578125" style="6" customWidth="1"/>
    <col min="15115" max="15115" width="8.140625" style="6" customWidth="1"/>
    <col min="15116" max="15116" width="9.7109375" style="6" customWidth="1"/>
    <col min="15117" max="15117" width="6.7109375" style="6" customWidth="1"/>
    <col min="15118" max="15118" width="8" style="6" customWidth="1"/>
    <col min="15119" max="15120" width="5" style="6" customWidth="1"/>
    <col min="15121" max="15121" width="6" style="6" customWidth="1"/>
    <col min="15122" max="15360" width="12.85546875" style="6"/>
    <col min="15361" max="15361" width="17.85546875" style="6" customWidth="1"/>
    <col min="15362" max="15362" width="8" style="6" customWidth="1"/>
    <col min="15363" max="15363" width="11.42578125" style="6" customWidth="1"/>
    <col min="15364" max="15364" width="12.140625" style="6" customWidth="1"/>
    <col min="15365" max="15365" width="12" style="6" customWidth="1"/>
    <col min="15366" max="15366" width="11.42578125" style="6" customWidth="1"/>
    <col min="15367" max="15367" width="7.42578125" style="6" customWidth="1"/>
    <col min="15368" max="15368" width="2.42578125" style="6" customWidth="1"/>
    <col min="15369" max="15369" width="7" style="6" customWidth="1"/>
    <col min="15370" max="15370" width="9.42578125" style="6" customWidth="1"/>
    <col min="15371" max="15371" width="8.140625" style="6" customWidth="1"/>
    <col min="15372" max="15372" width="9.7109375" style="6" customWidth="1"/>
    <col min="15373" max="15373" width="6.7109375" style="6" customWidth="1"/>
    <col min="15374" max="15374" width="8" style="6" customWidth="1"/>
    <col min="15375" max="15376" width="5" style="6" customWidth="1"/>
    <col min="15377" max="15377" width="6" style="6" customWidth="1"/>
    <col min="15378" max="15616" width="12.85546875" style="6"/>
    <col min="15617" max="15617" width="17.85546875" style="6" customWidth="1"/>
    <col min="15618" max="15618" width="8" style="6" customWidth="1"/>
    <col min="15619" max="15619" width="11.42578125" style="6" customWidth="1"/>
    <col min="15620" max="15620" width="12.140625" style="6" customWidth="1"/>
    <col min="15621" max="15621" width="12" style="6" customWidth="1"/>
    <col min="15622" max="15622" width="11.42578125" style="6" customWidth="1"/>
    <col min="15623" max="15623" width="7.42578125" style="6" customWidth="1"/>
    <col min="15624" max="15624" width="2.42578125" style="6" customWidth="1"/>
    <col min="15625" max="15625" width="7" style="6" customWidth="1"/>
    <col min="15626" max="15626" width="9.42578125" style="6" customWidth="1"/>
    <col min="15627" max="15627" width="8.140625" style="6" customWidth="1"/>
    <col min="15628" max="15628" width="9.7109375" style="6" customWidth="1"/>
    <col min="15629" max="15629" width="6.7109375" style="6" customWidth="1"/>
    <col min="15630" max="15630" width="8" style="6" customWidth="1"/>
    <col min="15631" max="15632" width="5" style="6" customWidth="1"/>
    <col min="15633" max="15633" width="6" style="6" customWidth="1"/>
    <col min="15634" max="15872" width="12.85546875" style="6"/>
    <col min="15873" max="15873" width="17.85546875" style="6" customWidth="1"/>
    <col min="15874" max="15874" width="8" style="6" customWidth="1"/>
    <col min="15875" max="15875" width="11.42578125" style="6" customWidth="1"/>
    <col min="15876" max="15876" width="12.140625" style="6" customWidth="1"/>
    <col min="15877" max="15877" width="12" style="6" customWidth="1"/>
    <col min="15878" max="15878" width="11.42578125" style="6" customWidth="1"/>
    <col min="15879" max="15879" width="7.42578125" style="6" customWidth="1"/>
    <col min="15880" max="15880" width="2.42578125" style="6" customWidth="1"/>
    <col min="15881" max="15881" width="7" style="6" customWidth="1"/>
    <col min="15882" max="15882" width="9.42578125" style="6" customWidth="1"/>
    <col min="15883" max="15883" width="8.140625" style="6" customWidth="1"/>
    <col min="15884" max="15884" width="9.7109375" style="6" customWidth="1"/>
    <col min="15885" max="15885" width="6.7109375" style="6" customWidth="1"/>
    <col min="15886" max="15886" width="8" style="6" customWidth="1"/>
    <col min="15887" max="15888" width="5" style="6" customWidth="1"/>
    <col min="15889" max="15889" width="6" style="6" customWidth="1"/>
    <col min="15890" max="16128" width="12.85546875" style="6"/>
    <col min="16129" max="16129" width="17.85546875" style="6" customWidth="1"/>
    <col min="16130" max="16130" width="8" style="6" customWidth="1"/>
    <col min="16131" max="16131" width="11.42578125" style="6" customWidth="1"/>
    <col min="16132" max="16132" width="12.140625" style="6" customWidth="1"/>
    <col min="16133" max="16133" width="12" style="6" customWidth="1"/>
    <col min="16134" max="16134" width="11.42578125" style="6" customWidth="1"/>
    <col min="16135" max="16135" width="7.42578125" style="6" customWidth="1"/>
    <col min="16136" max="16136" width="2.42578125" style="6" customWidth="1"/>
    <col min="16137" max="16137" width="7" style="6" customWidth="1"/>
    <col min="16138" max="16138" width="9.42578125" style="6" customWidth="1"/>
    <col min="16139" max="16139" width="8.140625" style="6" customWidth="1"/>
    <col min="16140" max="16140" width="9.7109375" style="6" customWidth="1"/>
    <col min="16141" max="16141" width="6.7109375" style="6" customWidth="1"/>
    <col min="16142" max="16142" width="8" style="6" customWidth="1"/>
    <col min="16143" max="16144" width="5" style="6" customWidth="1"/>
    <col min="16145" max="16145" width="6" style="6" customWidth="1"/>
    <col min="16146" max="16384" width="12.85546875" style="6"/>
  </cols>
  <sheetData>
    <row r="1" spans="1:14" ht="33" customHeight="1" x14ac:dyDescent="0.2">
      <c r="A1" s="1" t="s">
        <v>0</v>
      </c>
      <c r="B1" s="2">
        <v>0.80208333333333337</v>
      </c>
      <c r="C1" s="3"/>
      <c r="D1" s="1" t="s">
        <v>1</v>
      </c>
      <c r="E1" s="4" t="str">
        <f>C4</f>
        <v>39-00</v>
      </c>
      <c r="F1" s="5"/>
      <c r="G1" s="5"/>
      <c r="H1" s="5"/>
      <c r="I1" s="5"/>
      <c r="J1" s="5"/>
    </row>
    <row r="2" spans="1:14" ht="7.5" customHeight="1" x14ac:dyDescent="0.2">
      <c r="A2" s="5"/>
      <c r="B2" s="9"/>
      <c r="C2" s="5"/>
      <c r="D2" s="5"/>
      <c r="E2" s="5"/>
      <c r="F2" s="5"/>
      <c r="G2" s="5"/>
      <c r="H2" s="5"/>
      <c r="I2" s="5"/>
      <c r="J2" s="5"/>
    </row>
    <row r="3" spans="1:14" ht="38.25" x14ac:dyDescent="0.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1" t="s">
        <v>9</v>
      </c>
      <c r="J3" s="11" t="s">
        <v>10</v>
      </c>
      <c r="K3" s="14" t="s">
        <v>11</v>
      </c>
      <c r="L3" s="15" t="s">
        <v>12</v>
      </c>
      <c r="M3" s="15" t="s">
        <v>13</v>
      </c>
    </row>
    <row r="4" spans="1:14" x14ac:dyDescent="0.2">
      <c r="A4" s="16" t="s">
        <v>14</v>
      </c>
      <c r="B4" s="17" t="s">
        <v>15</v>
      </c>
      <c r="C4" s="18" t="s">
        <v>86</v>
      </c>
      <c r="D4" s="19">
        <f t="shared" ref="D4:D35" si="0">IF(C4&lt;=E$1,(VALUE(LEFT(E$1,2))*60+VALUE(RIGHT(E$1,2))-VALUE(LEFT(C4,2))*60-VALUE(RIGHT(C4,2)))/86400,"")</f>
        <v>0</v>
      </c>
      <c r="E4" s="20">
        <v>0.80208333333333337</v>
      </c>
      <c r="F4" s="21">
        <f t="shared" ref="F4:F35" si="1">IF(C4&gt;E$1,"",IF(C4=E$1,1,IF(C4=C3,F3,F3+1)))</f>
        <v>1</v>
      </c>
      <c r="G4" s="22">
        <v>1</v>
      </c>
      <c r="I4" s="17"/>
      <c r="J4" s="56"/>
      <c r="K4" s="17"/>
      <c r="L4" s="6">
        <v>26.54</v>
      </c>
      <c r="N4" s="23"/>
    </row>
    <row r="5" spans="1:14" x14ac:dyDescent="0.2">
      <c r="A5" s="16" t="s">
        <v>16</v>
      </c>
      <c r="B5" s="17" t="s">
        <v>17</v>
      </c>
      <c r="C5" s="18" t="s">
        <v>91</v>
      </c>
      <c r="D5" s="19">
        <f t="shared" si="0"/>
        <v>3.4722222222222224E-4</v>
      </c>
      <c r="E5" s="24">
        <f t="shared" ref="E5:E36" si="2">IF(D5&lt;&gt;"",B$1+D5,"")</f>
        <v>0.80243055555555565</v>
      </c>
      <c r="F5" s="21">
        <f t="shared" si="1"/>
        <v>2</v>
      </c>
      <c r="G5" s="22">
        <v>2</v>
      </c>
      <c r="I5" s="17"/>
      <c r="J5" s="56"/>
      <c r="K5" s="17"/>
      <c r="L5" s="6">
        <v>25.34</v>
      </c>
      <c r="M5" s="6">
        <v>53.4</v>
      </c>
      <c r="N5" s="23"/>
    </row>
    <row r="6" spans="1:14" x14ac:dyDescent="0.2">
      <c r="A6" s="16" t="s">
        <v>18</v>
      </c>
      <c r="B6" s="17" t="s">
        <v>17</v>
      </c>
      <c r="C6" s="18" t="s">
        <v>19</v>
      </c>
      <c r="D6" s="19">
        <f t="shared" si="0"/>
        <v>8.6805555555555551E-4</v>
      </c>
      <c r="E6" s="24">
        <f t="shared" si="2"/>
        <v>0.80295138888888895</v>
      </c>
      <c r="F6" s="21">
        <f t="shared" si="1"/>
        <v>3</v>
      </c>
      <c r="G6" s="22">
        <v>3</v>
      </c>
      <c r="I6" s="17"/>
      <c r="J6" s="56"/>
      <c r="K6" s="17"/>
      <c r="M6" s="6">
        <v>52</v>
      </c>
      <c r="N6" s="23"/>
    </row>
    <row r="7" spans="1:14" x14ac:dyDescent="0.2">
      <c r="A7" s="16" t="s">
        <v>87</v>
      </c>
      <c r="B7" s="17" t="s">
        <v>15</v>
      </c>
      <c r="C7" s="18" t="s">
        <v>19</v>
      </c>
      <c r="D7" s="25">
        <f t="shared" si="0"/>
        <v>8.6805555555555551E-4</v>
      </c>
      <c r="E7" s="26">
        <f t="shared" si="2"/>
        <v>0.80295138888888895</v>
      </c>
      <c r="F7" s="21">
        <f t="shared" si="1"/>
        <v>3</v>
      </c>
      <c r="G7" s="22">
        <v>4</v>
      </c>
      <c r="H7" s="27"/>
      <c r="I7" s="21">
        <v>4</v>
      </c>
      <c r="J7" s="57"/>
      <c r="K7" s="25"/>
      <c r="M7" s="6">
        <v>39.299999999999997</v>
      </c>
    </row>
    <row r="8" spans="1:14" x14ac:dyDescent="0.2">
      <c r="A8" s="30" t="s">
        <v>23</v>
      </c>
      <c r="B8" s="31" t="s">
        <v>17</v>
      </c>
      <c r="C8" s="32" t="s">
        <v>22</v>
      </c>
      <c r="D8" s="19">
        <f t="shared" si="0"/>
        <v>2.7777777777777779E-3</v>
      </c>
      <c r="E8" s="24">
        <f t="shared" si="2"/>
        <v>0.80486111111111114</v>
      </c>
      <c r="F8" s="21">
        <f t="shared" si="1"/>
        <v>4</v>
      </c>
      <c r="G8" s="22">
        <v>5</v>
      </c>
      <c r="H8" s="27"/>
      <c r="I8" s="21"/>
      <c r="J8" s="57"/>
      <c r="K8" s="25"/>
      <c r="L8" s="6">
        <v>23</v>
      </c>
      <c r="N8" s="23"/>
    </row>
    <row r="9" spans="1:14" x14ac:dyDescent="0.2">
      <c r="A9" s="16" t="s">
        <v>21</v>
      </c>
      <c r="B9" s="17" t="s">
        <v>17</v>
      </c>
      <c r="C9" s="18" t="s">
        <v>22</v>
      </c>
      <c r="D9" s="25">
        <f t="shared" si="0"/>
        <v>2.7777777777777779E-3</v>
      </c>
      <c r="E9" s="26">
        <f t="shared" si="2"/>
        <v>0.80486111111111114</v>
      </c>
      <c r="F9" s="21">
        <f t="shared" si="1"/>
        <v>4</v>
      </c>
      <c r="G9" s="22">
        <v>6</v>
      </c>
      <c r="H9" s="27"/>
      <c r="I9" s="21">
        <v>6</v>
      </c>
      <c r="J9" s="57"/>
      <c r="K9" s="25"/>
      <c r="L9" s="28">
        <v>0.96597222222222223</v>
      </c>
      <c r="N9" s="29"/>
    </row>
    <row r="10" spans="1:14" x14ac:dyDescent="0.2">
      <c r="A10" s="16" t="s">
        <v>25</v>
      </c>
      <c r="B10" s="17" t="s">
        <v>15</v>
      </c>
      <c r="C10" s="18" t="s">
        <v>26</v>
      </c>
      <c r="D10" s="25">
        <f t="shared" si="0"/>
        <v>3.1250000000000002E-3</v>
      </c>
      <c r="E10" s="26">
        <f t="shared" si="2"/>
        <v>0.80520833333333341</v>
      </c>
      <c r="F10" s="21">
        <f t="shared" si="1"/>
        <v>5</v>
      </c>
      <c r="G10" s="22">
        <v>7</v>
      </c>
      <c r="I10" s="17"/>
      <c r="J10" s="56"/>
      <c r="K10" s="17"/>
      <c r="L10" s="6">
        <v>22.4</v>
      </c>
      <c r="N10" s="23"/>
    </row>
    <row r="11" spans="1:14" x14ac:dyDescent="0.2">
      <c r="A11" s="16" t="s">
        <v>29</v>
      </c>
      <c r="B11" s="17" t="s">
        <v>17</v>
      </c>
      <c r="C11" s="18" t="s">
        <v>28</v>
      </c>
      <c r="D11" s="25">
        <f t="shared" si="0"/>
        <v>3.472222222222222E-3</v>
      </c>
      <c r="E11" s="26">
        <f t="shared" si="2"/>
        <v>0.80555555555555558</v>
      </c>
      <c r="F11" s="21">
        <f t="shared" si="1"/>
        <v>6</v>
      </c>
      <c r="G11" s="22">
        <v>8</v>
      </c>
      <c r="I11" s="17"/>
      <c r="J11" s="56"/>
      <c r="K11" s="17"/>
      <c r="L11" s="6">
        <v>22.22</v>
      </c>
      <c r="M11" s="6">
        <v>45.25</v>
      </c>
      <c r="N11" s="23"/>
    </row>
    <row r="12" spans="1:14" x14ac:dyDescent="0.2">
      <c r="A12" s="16" t="s">
        <v>27</v>
      </c>
      <c r="B12" s="17" t="s">
        <v>15</v>
      </c>
      <c r="C12" s="18" t="s">
        <v>28</v>
      </c>
      <c r="D12" s="25">
        <f t="shared" si="0"/>
        <v>3.472222222222222E-3</v>
      </c>
      <c r="E12" s="26">
        <f t="shared" si="2"/>
        <v>0.80555555555555558</v>
      </c>
      <c r="F12" s="21">
        <f t="shared" si="1"/>
        <v>6</v>
      </c>
      <c r="G12" s="22">
        <v>9</v>
      </c>
      <c r="I12" s="17"/>
      <c r="J12" s="56"/>
      <c r="K12" s="17"/>
      <c r="L12" s="6">
        <v>22.24</v>
      </c>
      <c r="N12" s="23"/>
    </row>
    <row r="13" spans="1:14" x14ac:dyDescent="0.2">
      <c r="A13" s="16" t="s">
        <v>31</v>
      </c>
      <c r="B13" s="17" t="s">
        <v>17</v>
      </c>
      <c r="C13" s="18" t="s">
        <v>32</v>
      </c>
      <c r="D13" s="25">
        <f t="shared" si="0"/>
        <v>3.8194444444444443E-3</v>
      </c>
      <c r="E13" s="26">
        <f t="shared" si="2"/>
        <v>0.80590277777777786</v>
      </c>
      <c r="F13" s="21">
        <f t="shared" si="1"/>
        <v>7</v>
      </c>
      <c r="G13" s="22">
        <v>10</v>
      </c>
      <c r="H13" s="27"/>
      <c r="I13" s="21"/>
      <c r="J13" s="56"/>
      <c r="K13" s="35"/>
      <c r="L13" s="28">
        <v>0.95833333333333337</v>
      </c>
    </row>
    <row r="14" spans="1:14" x14ac:dyDescent="0.2">
      <c r="A14" s="16" t="s">
        <v>24</v>
      </c>
      <c r="B14" s="17" t="s">
        <v>15</v>
      </c>
      <c r="C14" s="18" t="s">
        <v>32</v>
      </c>
      <c r="D14" s="25">
        <f t="shared" si="0"/>
        <v>3.8194444444444443E-3</v>
      </c>
      <c r="E14" s="26">
        <f t="shared" si="2"/>
        <v>0.80590277777777786</v>
      </c>
      <c r="F14" s="21">
        <f t="shared" si="1"/>
        <v>7</v>
      </c>
      <c r="G14" s="22">
        <v>11</v>
      </c>
      <c r="H14" s="27"/>
      <c r="I14" s="21"/>
      <c r="J14" s="58"/>
      <c r="K14" s="19"/>
      <c r="L14" s="28">
        <v>0.95208333333333339</v>
      </c>
      <c r="N14" s="33"/>
    </row>
    <row r="15" spans="1:14" x14ac:dyDescent="0.2">
      <c r="A15" s="16" t="s">
        <v>35</v>
      </c>
      <c r="B15" s="17" t="s">
        <v>15</v>
      </c>
      <c r="C15" s="18" t="s">
        <v>37</v>
      </c>
      <c r="D15" s="25">
        <f t="shared" si="0"/>
        <v>4.340277777777778E-3</v>
      </c>
      <c r="E15" s="26">
        <f t="shared" si="2"/>
        <v>0.80642361111111116</v>
      </c>
      <c r="F15" s="21">
        <f t="shared" si="1"/>
        <v>8</v>
      </c>
      <c r="G15" s="22">
        <v>12</v>
      </c>
      <c r="I15" s="17"/>
      <c r="J15" s="59"/>
      <c r="K15" s="44"/>
      <c r="L15" s="28">
        <v>0.90694444444444444</v>
      </c>
      <c r="N15" s="23"/>
    </row>
    <row r="16" spans="1:14" x14ac:dyDescent="0.2">
      <c r="A16" s="16" t="s">
        <v>33</v>
      </c>
      <c r="B16" s="17" t="s">
        <v>15</v>
      </c>
      <c r="C16" s="18" t="s">
        <v>37</v>
      </c>
      <c r="D16" s="25">
        <f t="shared" si="0"/>
        <v>4.340277777777778E-3</v>
      </c>
      <c r="E16" s="26">
        <f t="shared" si="2"/>
        <v>0.80642361111111116</v>
      </c>
      <c r="F16" s="21">
        <f t="shared" si="1"/>
        <v>8</v>
      </c>
      <c r="G16" s="22">
        <v>13</v>
      </c>
      <c r="I16" s="17"/>
      <c r="J16" s="56"/>
      <c r="K16" s="17"/>
      <c r="L16" s="6">
        <v>21.41</v>
      </c>
    </row>
    <row r="17" spans="1:14" x14ac:dyDescent="0.2">
      <c r="A17" s="16" t="s">
        <v>36</v>
      </c>
      <c r="B17" s="17" t="s">
        <v>15</v>
      </c>
      <c r="C17" s="18" t="s">
        <v>37</v>
      </c>
      <c r="D17" s="25">
        <f t="shared" si="0"/>
        <v>4.340277777777778E-3</v>
      </c>
      <c r="E17" s="26">
        <f t="shared" si="2"/>
        <v>0.80642361111111116</v>
      </c>
      <c r="F17" s="21">
        <f t="shared" si="1"/>
        <v>8</v>
      </c>
      <c r="G17" s="22">
        <v>14</v>
      </c>
      <c r="I17" s="17"/>
      <c r="J17" s="56"/>
      <c r="K17" s="17"/>
      <c r="L17" s="6">
        <v>21.4</v>
      </c>
    </row>
    <row r="18" spans="1:14" x14ac:dyDescent="0.2">
      <c r="A18" s="16" t="s">
        <v>39</v>
      </c>
      <c r="B18" s="17" t="s">
        <v>17</v>
      </c>
      <c r="C18" s="18" t="s">
        <v>37</v>
      </c>
      <c r="D18" s="25">
        <f t="shared" si="0"/>
        <v>4.340277777777778E-3</v>
      </c>
      <c r="E18" s="26">
        <f t="shared" si="2"/>
        <v>0.80642361111111116</v>
      </c>
      <c r="F18" s="21">
        <f t="shared" si="1"/>
        <v>8</v>
      </c>
      <c r="G18" s="22">
        <v>15</v>
      </c>
      <c r="I18" s="17"/>
      <c r="J18" s="56"/>
      <c r="K18" s="17"/>
      <c r="L18" s="6">
        <v>21.34</v>
      </c>
      <c r="N18" s="23"/>
    </row>
    <row r="19" spans="1:14" x14ac:dyDescent="0.2">
      <c r="A19" s="16" t="s">
        <v>40</v>
      </c>
      <c r="B19" s="17" t="s">
        <v>17</v>
      </c>
      <c r="C19" s="18" t="s">
        <v>37</v>
      </c>
      <c r="D19" s="25">
        <f t="shared" si="0"/>
        <v>4.340277777777778E-3</v>
      </c>
      <c r="E19" s="26">
        <f t="shared" si="2"/>
        <v>0.80642361111111116</v>
      </c>
      <c r="F19" s="21">
        <f t="shared" si="1"/>
        <v>8</v>
      </c>
      <c r="G19" s="22">
        <v>16</v>
      </c>
      <c r="H19" s="27"/>
      <c r="I19" s="21"/>
      <c r="J19" s="58"/>
      <c r="K19" s="35"/>
      <c r="N19" s="23"/>
    </row>
    <row r="20" spans="1:14" x14ac:dyDescent="0.2">
      <c r="A20" s="16" t="s">
        <v>44</v>
      </c>
      <c r="B20" s="17" t="s">
        <v>15</v>
      </c>
      <c r="C20" s="18" t="s">
        <v>43</v>
      </c>
      <c r="D20" s="25">
        <f t="shared" si="0"/>
        <v>4.5138888888888885E-3</v>
      </c>
      <c r="E20" s="26">
        <f t="shared" si="2"/>
        <v>0.8065972222222223</v>
      </c>
      <c r="F20" s="21">
        <f t="shared" si="1"/>
        <v>9</v>
      </c>
      <c r="G20" s="22">
        <v>17</v>
      </c>
      <c r="I20" s="17">
        <v>5</v>
      </c>
      <c r="J20" s="56"/>
      <c r="K20" s="17"/>
      <c r="L20" s="6">
        <v>21.3</v>
      </c>
      <c r="N20" s="23"/>
    </row>
    <row r="21" spans="1:14" x14ac:dyDescent="0.2">
      <c r="A21" s="16" t="s">
        <v>45</v>
      </c>
      <c r="B21" s="17" t="s">
        <v>17</v>
      </c>
      <c r="C21" s="18" t="s">
        <v>46</v>
      </c>
      <c r="D21" s="25">
        <f t="shared" si="0"/>
        <v>4.6874999999999998E-3</v>
      </c>
      <c r="E21" s="26">
        <f t="shared" si="2"/>
        <v>0.80677083333333333</v>
      </c>
      <c r="F21" s="21">
        <f t="shared" si="1"/>
        <v>10</v>
      </c>
      <c r="G21" s="22">
        <v>18</v>
      </c>
      <c r="I21" s="17"/>
      <c r="J21" s="56"/>
      <c r="K21" s="17"/>
      <c r="L21" s="6">
        <v>21.2</v>
      </c>
      <c r="M21" s="6">
        <v>44.06</v>
      </c>
      <c r="N21" s="23"/>
    </row>
    <row r="22" spans="1:14" x14ac:dyDescent="0.2">
      <c r="A22" s="16" t="s">
        <v>47</v>
      </c>
      <c r="B22" s="17" t="s">
        <v>17</v>
      </c>
      <c r="C22" s="18" t="s">
        <v>46</v>
      </c>
      <c r="D22" s="25">
        <f t="shared" si="0"/>
        <v>4.6874999999999998E-3</v>
      </c>
      <c r="E22" s="26">
        <f t="shared" si="2"/>
        <v>0.80677083333333333</v>
      </c>
      <c r="F22" s="21">
        <f t="shared" si="1"/>
        <v>10</v>
      </c>
      <c r="G22" s="22">
        <v>19</v>
      </c>
      <c r="H22" s="27"/>
      <c r="I22" s="21">
        <v>2</v>
      </c>
      <c r="J22" s="58">
        <v>2.5532291666666665E-2</v>
      </c>
      <c r="K22" s="58">
        <f>J22-D22</f>
        <v>2.0844791666666664E-2</v>
      </c>
      <c r="L22" s="28">
        <v>0.875</v>
      </c>
    </row>
    <row r="23" spans="1:14" x14ac:dyDescent="0.2">
      <c r="A23" s="16" t="s">
        <v>20</v>
      </c>
      <c r="B23" s="17" t="s">
        <v>17</v>
      </c>
      <c r="C23" s="18" t="s">
        <v>46</v>
      </c>
      <c r="D23" s="25">
        <f t="shared" si="0"/>
        <v>4.6874999999999998E-3</v>
      </c>
      <c r="E23" s="26">
        <f t="shared" si="2"/>
        <v>0.80677083333333333</v>
      </c>
      <c r="F23" s="21">
        <f t="shared" si="1"/>
        <v>10</v>
      </c>
      <c r="G23" s="22">
        <v>20</v>
      </c>
      <c r="I23" s="21"/>
      <c r="J23" s="58"/>
      <c r="K23" s="19"/>
      <c r="M23" s="6">
        <v>49.04</v>
      </c>
    </row>
    <row r="24" spans="1:14" x14ac:dyDescent="0.2">
      <c r="A24" s="16" t="s">
        <v>48</v>
      </c>
      <c r="B24" s="17" t="s">
        <v>17</v>
      </c>
      <c r="C24" s="18" t="s">
        <v>49</v>
      </c>
      <c r="D24" s="25">
        <f t="shared" si="0"/>
        <v>4.8611111111111112E-3</v>
      </c>
      <c r="E24" s="26">
        <f t="shared" si="2"/>
        <v>0.80694444444444446</v>
      </c>
      <c r="F24" s="21">
        <f t="shared" si="1"/>
        <v>11</v>
      </c>
      <c r="G24" s="22">
        <v>21</v>
      </c>
      <c r="I24" s="17"/>
      <c r="J24" s="56"/>
      <c r="K24" s="17"/>
      <c r="L24" s="6">
        <v>21.11</v>
      </c>
    </row>
    <row r="25" spans="1:14" x14ac:dyDescent="0.2">
      <c r="A25" s="16" t="s">
        <v>34</v>
      </c>
      <c r="B25" s="17" t="s">
        <v>15</v>
      </c>
      <c r="C25" s="18" t="s">
        <v>49</v>
      </c>
      <c r="D25" s="25">
        <f t="shared" si="0"/>
        <v>4.8611111111111112E-3</v>
      </c>
      <c r="E25" s="26">
        <f t="shared" si="2"/>
        <v>0.80694444444444446</v>
      </c>
      <c r="F25" s="21">
        <f t="shared" si="1"/>
        <v>11</v>
      </c>
      <c r="G25" s="22">
        <v>22</v>
      </c>
      <c r="H25" s="27"/>
      <c r="I25" s="21"/>
      <c r="J25" s="58"/>
      <c r="K25" s="19"/>
      <c r="M25" s="6">
        <v>45.18</v>
      </c>
    </row>
    <row r="26" spans="1:14" x14ac:dyDescent="0.2">
      <c r="A26" s="16" t="s">
        <v>57</v>
      </c>
      <c r="B26" s="17" t="s">
        <v>17</v>
      </c>
      <c r="C26" s="18" t="s">
        <v>49</v>
      </c>
      <c r="D26" s="25">
        <f t="shared" si="0"/>
        <v>4.8611111111111112E-3</v>
      </c>
      <c r="E26" s="26">
        <f t="shared" si="2"/>
        <v>0.80694444444444446</v>
      </c>
      <c r="F26" s="21">
        <f t="shared" si="1"/>
        <v>11</v>
      </c>
      <c r="G26" s="22">
        <v>23</v>
      </c>
      <c r="H26" s="27"/>
      <c r="I26" s="21"/>
      <c r="J26" s="57"/>
      <c r="K26" s="25"/>
      <c r="M26" s="6">
        <v>43.02</v>
      </c>
    </row>
    <row r="27" spans="1:14" x14ac:dyDescent="0.2">
      <c r="A27" s="16" t="s">
        <v>50</v>
      </c>
      <c r="B27" s="17" t="s">
        <v>17</v>
      </c>
      <c r="C27" s="18" t="s">
        <v>49</v>
      </c>
      <c r="D27" s="25">
        <f t="shared" si="0"/>
        <v>4.8611111111111112E-3</v>
      </c>
      <c r="E27" s="26">
        <f t="shared" si="2"/>
        <v>0.80694444444444446</v>
      </c>
      <c r="F27" s="21">
        <f t="shared" si="1"/>
        <v>11</v>
      </c>
      <c r="G27" s="22">
        <v>24</v>
      </c>
      <c r="I27" s="17"/>
      <c r="J27" s="56"/>
      <c r="K27" s="17"/>
      <c r="L27" s="6">
        <v>21</v>
      </c>
    </row>
    <row r="28" spans="1:14" x14ac:dyDescent="0.2">
      <c r="A28" s="16" t="s">
        <v>52</v>
      </c>
      <c r="B28" s="17" t="s">
        <v>17</v>
      </c>
      <c r="C28" s="18" t="s">
        <v>53</v>
      </c>
      <c r="D28" s="25">
        <f t="shared" si="0"/>
        <v>5.208333333333333E-3</v>
      </c>
      <c r="E28" s="26">
        <f t="shared" si="2"/>
        <v>0.80729166666666674</v>
      </c>
      <c r="F28" s="21">
        <f t="shared" si="1"/>
        <v>12</v>
      </c>
      <c r="G28" s="22">
        <v>25</v>
      </c>
      <c r="H28" s="27"/>
      <c r="I28" s="21"/>
      <c r="J28" s="57"/>
      <c r="K28" s="25"/>
      <c r="L28" s="28">
        <v>0.85416666666666663</v>
      </c>
    </row>
    <row r="29" spans="1:14" x14ac:dyDescent="0.2">
      <c r="A29" s="16" t="s">
        <v>54</v>
      </c>
      <c r="B29" s="17" t="s">
        <v>17</v>
      </c>
      <c r="C29" s="18" t="s">
        <v>55</v>
      </c>
      <c r="D29" s="25">
        <f t="shared" si="0"/>
        <v>5.3819444444444444E-3</v>
      </c>
      <c r="E29" s="26">
        <f t="shared" si="2"/>
        <v>0.80746527777777777</v>
      </c>
      <c r="F29" s="21">
        <f t="shared" si="1"/>
        <v>13</v>
      </c>
      <c r="G29" s="22">
        <v>26</v>
      </c>
      <c r="I29" s="17"/>
      <c r="J29" s="56"/>
      <c r="K29" s="17"/>
      <c r="M29" s="6">
        <v>43.03</v>
      </c>
      <c r="N29" s="23"/>
    </row>
    <row r="30" spans="1:14" x14ac:dyDescent="0.2">
      <c r="A30" s="16" t="s">
        <v>30</v>
      </c>
      <c r="B30" s="17" t="s">
        <v>17</v>
      </c>
      <c r="C30" s="18" t="s">
        <v>55</v>
      </c>
      <c r="D30" s="25">
        <f t="shared" si="0"/>
        <v>5.3819444444444444E-3</v>
      </c>
      <c r="E30" s="26">
        <f t="shared" si="2"/>
        <v>0.80746527777777777</v>
      </c>
      <c r="F30" s="21">
        <f t="shared" si="1"/>
        <v>13</v>
      </c>
      <c r="G30" s="22">
        <v>27</v>
      </c>
      <c r="H30" s="27"/>
      <c r="I30" s="21"/>
      <c r="J30" s="58"/>
      <c r="K30" s="19"/>
      <c r="L30" s="28">
        <v>0.93055555555555547</v>
      </c>
      <c r="M30" s="48">
        <v>42.17</v>
      </c>
    </row>
    <row r="31" spans="1:14" x14ac:dyDescent="0.2">
      <c r="A31" s="16" t="s">
        <v>51</v>
      </c>
      <c r="B31" s="17" t="s">
        <v>17</v>
      </c>
      <c r="C31" s="18" t="s">
        <v>55</v>
      </c>
      <c r="D31" s="25">
        <f t="shared" si="0"/>
        <v>5.3819444444444444E-3</v>
      </c>
      <c r="E31" s="26">
        <f t="shared" si="2"/>
        <v>0.80746527777777777</v>
      </c>
      <c r="F31" s="21">
        <f t="shared" si="1"/>
        <v>13</v>
      </c>
      <c r="G31" s="22">
        <v>28</v>
      </c>
      <c r="H31" s="27"/>
      <c r="I31" s="21"/>
      <c r="J31" s="58"/>
      <c r="K31" s="19"/>
      <c r="L31" s="28">
        <v>0.87430555555555556</v>
      </c>
      <c r="N31" s="23"/>
    </row>
    <row r="32" spans="1:14" x14ac:dyDescent="0.2">
      <c r="A32" s="16" t="s">
        <v>56</v>
      </c>
      <c r="B32" s="17" t="s">
        <v>17</v>
      </c>
      <c r="C32" s="18" t="s">
        <v>88</v>
      </c>
      <c r="D32" s="25">
        <f t="shared" si="0"/>
        <v>5.5555555555555558E-3</v>
      </c>
      <c r="E32" s="26">
        <f t="shared" si="2"/>
        <v>0.80763888888888891</v>
      </c>
      <c r="F32" s="21">
        <f t="shared" si="1"/>
        <v>14</v>
      </c>
      <c r="G32" s="22">
        <v>29</v>
      </c>
      <c r="H32" s="27"/>
      <c r="I32" s="21"/>
      <c r="J32" s="57"/>
      <c r="K32" s="25"/>
      <c r="L32" s="28">
        <v>0.85416666666666663</v>
      </c>
    </row>
    <row r="33" spans="1:17" x14ac:dyDescent="0.2">
      <c r="A33" s="34" t="s">
        <v>38</v>
      </c>
      <c r="B33" s="17" t="s">
        <v>17</v>
      </c>
      <c r="C33" s="18" t="s">
        <v>88</v>
      </c>
      <c r="D33" s="25">
        <f t="shared" si="0"/>
        <v>5.5555555555555558E-3</v>
      </c>
      <c r="E33" s="26">
        <f t="shared" si="2"/>
        <v>0.80763888888888891</v>
      </c>
      <c r="F33" s="21">
        <f t="shared" si="1"/>
        <v>14</v>
      </c>
      <c r="G33" s="22">
        <v>30</v>
      </c>
      <c r="H33" s="27"/>
      <c r="I33" s="21"/>
      <c r="J33" s="56"/>
      <c r="K33" s="17"/>
      <c r="L33" s="28">
        <v>0.90277777777777779</v>
      </c>
    </row>
    <row r="34" spans="1:17" x14ac:dyDescent="0.2">
      <c r="A34" s="34" t="s">
        <v>41</v>
      </c>
      <c r="B34" s="17" t="s">
        <v>42</v>
      </c>
      <c r="C34" s="18" t="s">
        <v>88</v>
      </c>
      <c r="D34" s="25">
        <f t="shared" si="0"/>
        <v>5.5555555555555558E-3</v>
      </c>
      <c r="E34" s="26">
        <f t="shared" si="2"/>
        <v>0.80763888888888891</v>
      </c>
      <c r="F34" s="21">
        <f t="shared" si="1"/>
        <v>14</v>
      </c>
      <c r="G34" s="22">
        <v>31</v>
      </c>
      <c r="H34" s="27"/>
      <c r="I34" s="21"/>
      <c r="J34" s="56"/>
      <c r="K34" s="17"/>
      <c r="M34" s="6">
        <v>44.52</v>
      </c>
    </row>
    <row r="35" spans="1:17" s="33" customFormat="1" x14ac:dyDescent="0.2">
      <c r="A35" s="16" t="s">
        <v>60</v>
      </c>
      <c r="B35" s="17" t="s">
        <v>17</v>
      </c>
      <c r="C35" s="18" t="s">
        <v>61</v>
      </c>
      <c r="D35" s="25">
        <f t="shared" si="0"/>
        <v>6.2500000000000003E-3</v>
      </c>
      <c r="E35" s="26">
        <f t="shared" si="2"/>
        <v>0.80833333333333335</v>
      </c>
      <c r="F35" s="21">
        <f t="shared" si="1"/>
        <v>15</v>
      </c>
      <c r="G35" s="22">
        <v>32</v>
      </c>
      <c r="H35" s="27"/>
      <c r="I35" s="21"/>
      <c r="J35" s="57"/>
      <c r="K35" s="25"/>
      <c r="L35" s="28">
        <v>0.82638888888888884</v>
      </c>
      <c r="M35" s="6"/>
      <c r="N35" s="7"/>
      <c r="O35" s="6"/>
      <c r="P35" s="6"/>
      <c r="Q35" s="8"/>
    </row>
    <row r="36" spans="1:17" x14ac:dyDescent="0.2">
      <c r="A36" s="16" t="s">
        <v>58</v>
      </c>
      <c r="B36" s="17" t="s">
        <v>59</v>
      </c>
      <c r="C36" s="18" t="s">
        <v>61</v>
      </c>
      <c r="D36" s="25">
        <f t="shared" ref="D36:D53" si="3">IF(C36&lt;=E$1,(VALUE(LEFT(E$1,2))*60+VALUE(RIGHT(E$1,2))-VALUE(LEFT(C36,2))*60-VALUE(RIGHT(C36,2)))/86400,"")</f>
        <v>6.2500000000000003E-3</v>
      </c>
      <c r="E36" s="26">
        <f t="shared" si="2"/>
        <v>0.80833333333333335</v>
      </c>
      <c r="F36" s="21">
        <f t="shared" ref="F36:F53" si="4">IF(C36&gt;E$1,"",IF(C36=E$1,1,IF(C36=C35,F35,F35+1)))</f>
        <v>15</v>
      </c>
      <c r="G36" s="22">
        <v>33</v>
      </c>
      <c r="I36" s="17"/>
      <c r="J36" s="57"/>
      <c r="K36" s="25"/>
      <c r="L36" s="6">
        <v>20.05</v>
      </c>
    </row>
    <row r="37" spans="1:17" x14ac:dyDescent="0.2">
      <c r="A37" s="34" t="s">
        <v>63</v>
      </c>
      <c r="B37" s="17" t="s">
        <v>15</v>
      </c>
      <c r="C37" s="18" t="s">
        <v>61</v>
      </c>
      <c r="D37" s="25">
        <f t="shared" si="3"/>
        <v>6.2500000000000003E-3</v>
      </c>
      <c r="E37" s="26">
        <f t="shared" ref="E37:E53" si="5">IF(D37&lt;&gt;"",B$1+D37,"")</f>
        <v>0.80833333333333335</v>
      </c>
      <c r="F37" s="21">
        <f t="shared" si="4"/>
        <v>15</v>
      </c>
      <c r="G37" s="22">
        <v>34</v>
      </c>
      <c r="H37" s="27"/>
      <c r="I37" s="21"/>
      <c r="J37" s="57"/>
      <c r="K37" s="25"/>
      <c r="L37" s="28">
        <v>0.81597222222222221</v>
      </c>
      <c r="N37" s="23"/>
    </row>
    <row r="38" spans="1:17" x14ac:dyDescent="0.2">
      <c r="A38" s="34" t="s">
        <v>62</v>
      </c>
      <c r="B38" s="17" t="s">
        <v>42</v>
      </c>
      <c r="C38" s="18" t="s">
        <v>90</v>
      </c>
      <c r="D38" s="25">
        <f t="shared" si="3"/>
        <v>6.9444444444444441E-3</v>
      </c>
      <c r="E38" s="26">
        <f t="shared" si="5"/>
        <v>0.80902777777777779</v>
      </c>
      <c r="F38" s="21">
        <f t="shared" si="4"/>
        <v>16</v>
      </c>
      <c r="G38" s="22">
        <v>35</v>
      </c>
      <c r="H38" s="27"/>
      <c r="I38" s="21"/>
      <c r="J38" s="57"/>
      <c r="K38" s="25"/>
      <c r="L38" s="28">
        <v>0.82638888888888884</v>
      </c>
    </row>
    <row r="39" spans="1:17" x14ac:dyDescent="0.2">
      <c r="A39" s="34" t="s">
        <v>65</v>
      </c>
      <c r="B39" s="17" t="s">
        <v>42</v>
      </c>
      <c r="C39" s="18" t="s">
        <v>64</v>
      </c>
      <c r="D39" s="25">
        <f t="shared" si="3"/>
        <v>7.1180555555555554E-3</v>
      </c>
      <c r="E39" s="26">
        <f t="shared" si="5"/>
        <v>0.80920138888888893</v>
      </c>
      <c r="F39" s="21">
        <f t="shared" si="4"/>
        <v>17</v>
      </c>
      <c r="G39" s="22">
        <v>36</v>
      </c>
      <c r="H39" s="27"/>
      <c r="I39" s="21">
        <v>3</v>
      </c>
      <c r="J39" s="57"/>
      <c r="K39" s="25"/>
      <c r="L39" s="28">
        <v>0.79166666666666663</v>
      </c>
    </row>
    <row r="40" spans="1:17" x14ac:dyDescent="0.2">
      <c r="A40" s="45" t="s">
        <v>66</v>
      </c>
      <c r="B40" s="36" t="s">
        <v>17</v>
      </c>
      <c r="C40" s="18" t="s">
        <v>67</v>
      </c>
      <c r="D40" s="25">
        <f t="shared" si="3"/>
        <v>7.2916666666666668E-3</v>
      </c>
      <c r="E40" s="26">
        <f t="shared" si="5"/>
        <v>0.80937500000000007</v>
      </c>
      <c r="F40" s="21">
        <f t="shared" si="4"/>
        <v>18</v>
      </c>
      <c r="G40" s="22">
        <v>37</v>
      </c>
      <c r="I40" s="17"/>
      <c r="J40" s="56"/>
      <c r="K40" s="17"/>
      <c r="L40" s="6">
        <v>18.489999999999998</v>
      </c>
    </row>
    <row r="41" spans="1:17" x14ac:dyDescent="0.2">
      <c r="A41" s="37" t="s">
        <v>94</v>
      </c>
      <c r="B41" s="36" t="s">
        <v>17</v>
      </c>
      <c r="C41" s="18" t="s">
        <v>69</v>
      </c>
      <c r="D41" s="25">
        <f t="shared" si="3"/>
        <v>7.4652777777777781E-3</v>
      </c>
      <c r="E41" s="26">
        <f t="shared" si="5"/>
        <v>0.80954861111111109</v>
      </c>
      <c r="F41" s="21">
        <f t="shared" si="4"/>
        <v>19</v>
      </c>
      <c r="G41" s="22">
        <v>38</v>
      </c>
      <c r="I41" s="17">
        <v>1</v>
      </c>
      <c r="J41" s="56">
        <v>2.4932754629629628E-2</v>
      </c>
      <c r="K41" s="56">
        <f>J41-D41</f>
        <v>1.7467476851851849E-2</v>
      </c>
      <c r="L41" s="6">
        <v>19</v>
      </c>
      <c r="N41" s="23"/>
    </row>
    <row r="42" spans="1:17" x14ac:dyDescent="0.2">
      <c r="A42" s="37" t="s">
        <v>68</v>
      </c>
      <c r="B42" s="38" t="s">
        <v>17</v>
      </c>
      <c r="C42" s="18" t="s">
        <v>69</v>
      </c>
      <c r="D42" s="25">
        <f t="shared" si="3"/>
        <v>7.4652777777777781E-3</v>
      </c>
      <c r="E42" s="26">
        <f t="shared" si="5"/>
        <v>0.80954861111111109</v>
      </c>
      <c r="F42" s="21">
        <f t="shared" si="4"/>
        <v>19</v>
      </c>
      <c r="G42" s="22">
        <v>39</v>
      </c>
      <c r="H42" s="27"/>
      <c r="I42" s="21"/>
      <c r="J42" s="57"/>
      <c r="K42" s="25"/>
      <c r="L42" s="28">
        <v>0.77777777777777779</v>
      </c>
    </row>
    <row r="43" spans="1:17" x14ac:dyDescent="0.2">
      <c r="A43" s="39" t="s">
        <v>70</v>
      </c>
      <c r="B43" s="38" t="s">
        <v>42</v>
      </c>
      <c r="C43" s="18" t="s">
        <v>69</v>
      </c>
      <c r="D43" s="25">
        <f t="shared" si="3"/>
        <v>7.4652777777777781E-3</v>
      </c>
      <c r="E43" s="26">
        <f t="shared" si="5"/>
        <v>0.80954861111111109</v>
      </c>
      <c r="F43" s="21">
        <f t="shared" si="4"/>
        <v>19</v>
      </c>
      <c r="G43" s="22">
        <v>40</v>
      </c>
      <c r="H43" s="27"/>
      <c r="I43" s="21"/>
      <c r="J43" s="57"/>
      <c r="K43" s="25"/>
      <c r="L43" s="28">
        <v>0.77777777777777779</v>
      </c>
    </row>
    <row r="44" spans="1:17" x14ac:dyDescent="0.2">
      <c r="A44" s="39" t="s">
        <v>71</v>
      </c>
      <c r="B44" s="38" t="s">
        <v>42</v>
      </c>
      <c r="C44" s="18" t="s">
        <v>72</v>
      </c>
      <c r="D44" s="25">
        <f t="shared" si="3"/>
        <v>7.8125E-3</v>
      </c>
      <c r="E44" s="26">
        <f t="shared" si="5"/>
        <v>0.80989583333333337</v>
      </c>
      <c r="F44" s="21">
        <f t="shared" si="4"/>
        <v>20</v>
      </c>
      <c r="G44" s="22">
        <v>41</v>
      </c>
      <c r="H44" s="27"/>
      <c r="I44" s="21"/>
      <c r="J44" s="58"/>
      <c r="K44" s="19"/>
      <c r="L44" s="28">
        <v>0.76388888888888884</v>
      </c>
    </row>
    <row r="45" spans="1:17" x14ac:dyDescent="0.2">
      <c r="A45" s="39" t="s">
        <v>74</v>
      </c>
      <c r="B45" s="38" t="s">
        <v>17</v>
      </c>
      <c r="C45" s="18" t="s">
        <v>75</v>
      </c>
      <c r="D45" s="25">
        <f t="shared" si="3"/>
        <v>7.9861111111111105E-3</v>
      </c>
      <c r="E45" s="26">
        <f t="shared" si="5"/>
        <v>0.81006944444444451</v>
      </c>
      <c r="F45" s="21">
        <f t="shared" si="4"/>
        <v>21</v>
      </c>
      <c r="G45" s="22">
        <v>42</v>
      </c>
      <c r="H45" s="27"/>
      <c r="I45" s="21"/>
      <c r="J45" s="57"/>
      <c r="K45" s="25"/>
      <c r="M45" s="6">
        <v>38</v>
      </c>
      <c r="N45" s="23"/>
    </row>
    <row r="46" spans="1:17" x14ac:dyDescent="0.2">
      <c r="A46" s="37" t="s">
        <v>76</v>
      </c>
      <c r="B46" s="38" t="s">
        <v>17</v>
      </c>
      <c r="C46" s="18" t="s">
        <v>77</v>
      </c>
      <c r="D46" s="25">
        <f t="shared" si="3"/>
        <v>8.5069444444444437E-3</v>
      </c>
      <c r="E46" s="26">
        <f t="shared" si="5"/>
        <v>0.81059027777777781</v>
      </c>
      <c r="F46" s="21">
        <f t="shared" si="4"/>
        <v>22</v>
      </c>
      <c r="G46" s="22">
        <v>43</v>
      </c>
      <c r="H46" s="27"/>
      <c r="I46" s="46"/>
      <c r="J46" s="58"/>
      <c r="K46" s="19"/>
      <c r="L46" s="28">
        <v>0.73958333333333337</v>
      </c>
    </row>
    <row r="47" spans="1:17" x14ac:dyDescent="0.2">
      <c r="A47" s="39" t="s">
        <v>73</v>
      </c>
      <c r="B47" s="38" t="s">
        <v>42</v>
      </c>
      <c r="C47" s="18" t="s">
        <v>77</v>
      </c>
      <c r="D47" s="25">
        <f t="shared" si="3"/>
        <v>8.5069444444444437E-3</v>
      </c>
      <c r="E47" s="26">
        <f t="shared" si="5"/>
        <v>0.81059027777777781</v>
      </c>
      <c r="F47" s="21">
        <f t="shared" si="4"/>
        <v>22</v>
      </c>
      <c r="G47" s="22">
        <v>44</v>
      </c>
      <c r="H47" s="27"/>
      <c r="I47" s="46"/>
      <c r="J47" s="58"/>
      <c r="K47" s="19"/>
      <c r="L47" s="28">
        <v>0.76388888888888884</v>
      </c>
    </row>
    <row r="48" spans="1:17" x14ac:dyDescent="0.2">
      <c r="A48" s="39" t="s">
        <v>78</v>
      </c>
      <c r="B48" s="47" t="s">
        <v>17</v>
      </c>
      <c r="C48" s="18" t="s">
        <v>79</v>
      </c>
      <c r="D48" s="25">
        <f t="shared" si="3"/>
        <v>9.0277777777777769E-3</v>
      </c>
      <c r="E48" s="26">
        <f t="shared" si="5"/>
        <v>0.81111111111111112</v>
      </c>
      <c r="F48" s="21">
        <f t="shared" si="4"/>
        <v>23</v>
      </c>
      <c r="G48" s="22">
        <v>45</v>
      </c>
      <c r="H48" s="27"/>
      <c r="I48" s="27"/>
      <c r="J48" s="57"/>
      <c r="K48" s="25"/>
      <c r="M48" s="6">
        <v>36</v>
      </c>
    </row>
    <row r="49" spans="1:14" x14ac:dyDescent="0.2">
      <c r="A49" s="49" t="s">
        <v>92</v>
      </c>
      <c r="B49" s="50" t="s">
        <v>17</v>
      </c>
      <c r="C49" s="51" t="s">
        <v>82</v>
      </c>
      <c r="D49" s="52">
        <f t="shared" si="3"/>
        <v>9.3749999999999997E-3</v>
      </c>
      <c r="E49" s="53">
        <f t="shared" si="5"/>
        <v>0.81145833333333339</v>
      </c>
      <c r="F49" s="21">
        <f t="shared" si="4"/>
        <v>24</v>
      </c>
      <c r="G49" s="22">
        <v>46</v>
      </c>
      <c r="I49" s="44"/>
      <c r="J49" s="56"/>
      <c r="K49" s="17"/>
      <c r="L49" s="48">
        <v>17.34</v>
      </c>
    </row>
    <row r="50" spans="1:14" x14ac:dyDescent="0.2">
      <c r="A50" s="37" t="s">
        <v>80</v>
      </c>
      <c r="B50" s="38" t="s">
        <v>17</v>
      </c>
      <c r="C50" s="18" t="s">
        <v>82</v>
      </c>
      <c r="D50" s="25">
        <f t="shared" si="3"/>
        <v>9.3749999999999997E-3</v>
      </c>
      <c r="E50" s="26">
        <f t="shared" si="5"/>
        <v>0.81145833333333339</v>
      </c>
      <c r="F50" s="21">
        <f t="shared" si="4"/>
        <v>24</v>
      </c>
      <c r="G50" s="22">
        <v>47</v>
      </c>
      <c r="I50" s="44"/>
      <c r="J50" s="57"/>
      <c r="K50" s="25"/>
      <c r="L50" s="6">
        <v>17.09</v>
      </c>
    </row>
    <row r="51" spans="1:14" x14ac:dyDescent="0.2">
      <c r="A51" s="37" t="s">
        <v>81</v>
      </c>
      <c r="B51" s="38" t="s">
        <v>17</v>
      </c>
      <c r="C51" s="40" t="s">
        <v>89</v>
      </c>
      <c r="D51" s="25">
        <f t="shared" si="3"/>
        <v>9.7222222222222224E-3</v>
      </c>
      <c r="E51" s="26">
        <f t="shared" si="5"/>
        <v>0.81180555555555556</v>
      </c>
      <c r="F51" s="21">
        <f t="shared" si="4"/>
        <v>25</v>
      </c>
      <c r="G51" s="22">
        <v>48</v>
      </c>
      <c r="H51" s="27"/>
      <c r="I51" s="27"/>
      <c r="J51" s="58"/>
      <c r="K51" s="19"/>
      <c r="L51" s="28">
        <v>0.70208333333333339</v>
      </c>
    </row>
    <row r="52" spans="1:14" x14ac:dyDescent="0.2">
      <c r="A52" s="37" t="s">
        <v>83</v>
      </c>
      <c r="B52" s="38" t="s">
        <v>17</v>
      </c>
      <c r="C52" s="55" t="s">
        <v>84</v>
      </c>
      <c r="D52" s="42">
        <f t="shared" si="3"/>
        <v>9.8958333333333329E-3</v>
      </c>
      <c r="E52" s="43">
        <f t="shared" si="5"/>
        <v>0.8119791666666667</v>
      </c>
      <c r="F52" s="21">
        <f t="shared" si="4"/>
        <v>26</v>
      </c>
      <c r="G52" s="22">
        <v>49</v>
      </c>
      <c r="H52" s="27"/>
      <c r="I52" s="46"/>
      <c r="J52" s="57"/>
      <c r="K52" s="25"/>
      <c r="M52" s="6">
        <v>33.4</v>
      </c>
      <c r="N52" s="23"/>
    </row>
    <row r="53" spans="1:14" x14ac:dyDescent="0.2">
      <c r="A53" s="37" t="s">
        <v>85</v>
      </c>
      <c r="B53" s="38" t="s">
        <v>17</v>
      </c>
      <c r="C53" s="41" t="s">
        <v>93</v>
      </c>
      <c r="D53" s="42">
        <f t="shared" si="3"/>
        <v>1.0416666666666666E-2</v>
      </c>
      <c r="E53" s="43">
        <f t="shared" si="5"/>
        <v>0.8125</v>
      </c>
      <c r="F53" s="21">
        <f t="shared" si="4"/>
        <v>27</v>
      </c>
      <c r="G53" s="22">
        <v>50</v>
      </c>
      <c r="H53" s="27"/>
      <c r="I53" s="27"/>
      <c r="J53" s="60"/>
      <c r="K53" s="54"/>
      <c r="L53" s="28">
        <v>0.66666666666666663</v>
      </c>
    </row>
  </sheetData>
  <sheetProtection selectLockedCells="1" selectUnlockedCells="1"/>
  <sortState xmlns:xlrd2="http://schemas.microsoft.com/office/spreadsheetml/2017/richdata2" ref="A4:Q53">
    <sortCondition descending="1" ref="C4:C53"/>
  </sortState>
  <conditionalFormatting sqref="B40:C40 J45 J25:J28 J4:K4 K5:K13 J7:J14 J31:J32 A32:C39 A41:C44 K16:K19 K21:K22 K24:K32 K35:K37 J35 K39:K44 A4:F12 A13:E31 A45:B53 C47:C53 D32:E53 F13:F53 G4:G53 J39:J42">
    <cfRule type="expression" dxfId="28" priority="29" stopIfTrue="1">
      <formula>(MOD($F4,2)=0)</formula>
    </cfRule>
  </conditionalFormatting>
  <conditionalFormatting sqref="C45">
    <cfRule type="expression" dxfId="27" priority="28" stopIfTrue="1">
      <formula>(MOD($F45,2)=0)</formula>
    </cfRule>
  </conditionalFormatting>
  <conditionalFormatting sqref="J17:J19 J21:J22">
    <cfRule type="expression" dxfId="26" priority="27" stopIfTrue="1">
      <formula>(MOD($F17,2)=0)</formula>
    </cfRule>
  </conditionalFormatting>
  <conditionalFormatting sqref="J30">
    <cfRule type="expression" dxfId="25" priority="25" stopIfTrue="1">
      <formula>(MOD($F30,2)=0)</formula>
    </cfRule>
  </conditionalFormatting>
  <conditionalFormatting sqref="J16 J24 J29">
    <cfRule type="expression" dxfId="24" priority="26" stopIfTrue="1">
      <formula>(MOD($F16,2)=0)</formula>
    </cfRule>
  </conditionalFormatting>
  <conditionalFormatting sqref="J5">
    <cfRule type="expression" dxfId="23" priority="24" stopIfTrue="1">
      <formula>(MOD($F5,2)=0)</formula>
    </cfRule>
  </conditionalFormatting>
  <conditionalFormatting sqref="J6">
    <cfRule type="expression" dxfId="22" priority="23" stopIfTrue="1">
      <formula>(MOD($F6,2)=0)</formula>
    </cfRule>
  </conditionalFormatting>
  <conditionalFormatting sqref="J36:J37">
    <cfRule type="expression" dxfId="21" priority="22" stopIfTrue="1">
      <formula>(MOD($F36,2)=0)</formula>
    </cfRule>
  </conditionalFormatting>
  <conditionalFormatting sqref="J43:J44">
    <cfRule type="expression" dxfId="20" priority="21" stopIfTrue="1">
      <formula>(MOD($F43,2)=0)</formula>
    </cfRule>
  </conditionalFormatting>
  <conditionalFormatting sqref="C46">
    <cfRule type="expression" dxfId="19" priority="20" stopIfTrue="1">
      <formula>(MOD($F46,2)=0)</formula>
    </cfRule>
  </conditionalFormatting>
  <conditionalFormatting sqref="K20">
    <cfRule type="expression" dxfId="18" priority="19" stopIfTrue="1">
      <formula>(MOD($F20,2)=0)</formula>
    </cfRule>
  </conditionalFormatting>
  <conditionalFormatting sqref="J20">
    <cfRule type="expression" dxfId="17" priority="18" stopIfTrue="1">
      <formula>(MOD($F20,2)=0)</formula>
    </cfRule>
  </conditionalFormatting>
  <conditionalFormatting sqref="K23">
    <cfRule type="expression" dxfId="16" priority="17" stopIfTrue="1">
      <formula>(MOD($F23,2)=0)</formula>
    </cfRule>
  </conditionalFormatting>
  <conditionalFormatting sqref="J23">
    <cfRule type="expression" dxfId="15" priority="16" stopIfTrue="1">
      <formula>(MOD($F23,2)=0)</formula>
    </cfRule>
  </conditionalFormatting>
  <conditionalFormatting sqref="K14">
    <cfRule type="expression" dxfId="14" priority="15" stopIfTrue="1">
      <formula>(MOD($F14,2)=0)</formula>
    </cfRule>
  </conditionalFormatting>
  <conditionalFormatting sqref="K45">
    <cfRule type="expression" dxfId="13" priority="14" stopIfTrue="1">
      <formula>(MOD($F45,2)=0)</formula>
    </cfRule>
  </conditionalFormatting>
  <conditionalFormatting sqref="J47:K47">
    <cfRule type="expression" dxfId="12" priority="13" stopIfTrue="1">
      <formula>(MOD($F47,2)=0)</formula>
    </cfRule>
  </conditionalFormatting>
  <conditionalFormatting sqref="K46">
    <cfRule type="expression" dxfId="11" priority="12" stopIfTrue="1">
      <formula>(MOD($F46,2)=0)</formula>
    </cfRule>
  </conditionalFormatting>
  <conditionalFormatting sqref="J46">
    <cfRule type="expression" dxfId="10" priority="11" stopIfTrue="1">
      <formula>(MOD($F46,2)=0)</formula>
    </cfRule>
  </conditionalFormatting>
  <conditionalFormatting sqref="K48:K49">
    <cfRule type="expression" dxfId="9" priority="10" stopIfTrue="1">
      <formula>(MOD($F48,2)=0)</formula>
    </cfRule>
  </conditionalFormatting>
  <conditionalFormatting sqref="J48:J49">
    <cfRule type="expression" dxfId="8" priority="9" stopIfTrue="1">
      <formula>(MOD($F48,2)=0)</formula>
    </cfRule>
  </conditionalFormatting>
  <conditionalFormatting sqref="J50:K50">
    <cfRule type="expression" dxfId="7" priority="8" stopIfTrue="1">
      <formula>(MOD($F50,2)=0)</formula>
    </cfRule>
  </conditionalFormatting>
  <conditionalFormatting sqref="J52:K52">
    <cfRule type="expression" dxfId="6" priority="7" stopIfTrue="1">
      <formula>(MOD($F52,2)=0)</formula>
    </cfRule>
  </conditionalFormatting>
  <conditionalFormatting sqref="K51">
    <cfRule type="expression" dxfId="5" priority="6" stopIfTrue="1">
      <formula>(MOD($F51,2)=0)</formula>
    </cfRule>
  </conditionalFormatting>
  <conditionalFormatting sqref="J51">
    <cfRule type="expression" dxfId="4" priority="5" stopIfTrue="1">
      <formula>(MOD($F51,2)=0)</formula>
    </cfRule>
  </conditionalFormatting>
  <conditionalFormatting sqref="K33:K34">
    <cfRule type="expression" dxfId="3" priority="4" stopIfTrue="1">
      <formula>(MOD($F33,2)=0)</formula>
    </cfRule>
  </conditionalFormatting>
  <conditionalFormatting sqref="J33:J34">
    <cfRule type="expression" dxfId="2" priority="3" stopIfTrue="1">
      <formula>(MOD($F33,2)=0)</formula>
    </cfRule>
  </conditionalFormatting>
  <conditionalFormatting sqref="K38">
    <cfRule type="expression" dxfId="1" priority="2" stopIfTrue="1">
      <formula>(MOD($F38,2)=0)</formula>
    </cfRule>
  </conditionalFormatting>
  <conditionalFormatting sqref="J38">
    <cfRule type="expression" dxfId="0" priority="1" stopIfTrue="1">
      <formula>(MOD($F38,2)=0)</formula>
    </cfRule>
  </conditionalFormatting>
  <pageMargins left="1.25" right="1.25" top="1" bottom="1.1666666666666667" header="0.51180555555555551" footer="1"/>
  <pageSetup paperSize="9" scale="61" firstPageNumber="0" orientation="portrait" horizontalDpi="300" verticalDpi="300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FP</vt:lpstr>
      <vt:lpstr>2019 SP</vt:lpstr>
      <vt:lpstr>'2019 FP'!Print_Titles</vt:lpstr>
      <vt:lpstr>'2019 SP'!Print_Titles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Heppy</dc:creator>
  <cp:lastModifiedBy>User</cp:lastModifiedBy>
  <dcterms:created xsi:type="dcterms:W3CDTF">2019-12-16T23:14:48Z</dcterms:created>
  <dcterms:modified xsi:type="dcterms:W3CDTF">2021-12-22T18:23:58Z</dcterms:modified>
</cp:coreProperties>
</file>