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" windowWidth="11355" windowHeight="8445" activeTab="2"/>
  </bookViews>
  <sheets>
    <sheet name="Entry List" sheetId="1" r:id="rId1"/>
    <sheet name="Results Entry" sheetId="2" r:id="rId2"/>
    <sheet name="Full Results" sheetId="3" r:id="rId3"/>
  </sheets>
  <definedNames>
    <definedName name="_xlnm._FilterDatabase" localSheetId="2" hidden="1">'Full Results'!$D$3:$D$148</definedName>
    <definedName name="_xlnm.Print_Area" localSheetId="2">'Full Results'!$A$4:$F$148</definedName>
    <definedName name="_xlnm.Print_Titles" localSheetId="2">'Full Results'!$2:$3</definedName>
  </definedNames>
  <calcPr calcId="125725"/>
</workbook>
</file>

<file path=xl/calcChain.xml><?xml version="1.0" encoding="utf-8"?>
<calcChain xmlns="http://schemas.openxmlformats.org/spreadsheetml/2006/main">
  <c r="B51" i="3"/>
  <c r="D51" s="1"/>
  <c r="B50"/>
  <c r="E50" s="1"/>
  <c r="B49"/>
  <c r="D49" s="1"/>
  <c r="B48"/>
  <c r="E48" s="1"/>
  <c r="B47"/>
  <c r="D47" s="1"/>
  <c r="B46"/>
  <c r="E46" s="1"/>
  <c r="B45"/>
  <c r="D45" s="1"/>
  <c r="B44"/>
  <c r="E44" s="1"/>
  <c r="B43"/>
  <c r="D43" s="1"/>
  <c r="B42"/>
  <c r="E42" s="1"/>
  <c r="B41"/>
  <c r="D41" s="1"/>
  <c r="B40"/>
  <c r="E40" s="1"/>
  <c r="B39"/>
  <c r="D39" s="1"/>
  <c r="B38"/>
  <c r="E38" s="1"/>
  <c r="B37"/>
  <c r="D37" s="1"/>
  <c r="B36"/>
  <c r="E36" s="1"/>
  <c r="B35"/>
  <c r="D35" s="1"/>
  <c r="B34"/>
  <c r="E34" s="1"/>
  <c r="B33"/>
  <c r="D33" s="1"/>
  <c r="B32"/>
  <c r="E32" s="1"/>
  <c r="B31"/>
  <c r="D31" s="1"/>
  <c r="B30"/>
  <c r="E30" s="1"/>
  <c r="B29"/>
  <c r="D29" s="1"/>
  <c r="B28"/>
  <c r="E28" s="1"/>
  <c r="B27"/>
  <c r="D27" s="1"/>
  <c r="B26"/>
  <c r="E26" s="1"/>
  <c r="B25"/>
  <c r="D25" s="1"/>
  <c r="B24"/>
  <c r="E24" s="1"/>
  <c r="B23"/>
  <c r="D23" s="1"/>
  <c r="B22"/>
  <c r="E22" s="1"/>
  <c r="B21"/>
  <c r="D21" s="1"/>
  <c r="B20"/>
  <c r="E20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"/>
  <c r="Q50"/>
  <c r="R50" s="1"/>
  <c r="F50" s="1"/>
  <c r="P50"/>
  <c r="Q49"/>
  <c r="Q48"/>
  <c r="R48" s="1"/>
  <c r="F48" s="1"/>
  <c r="P48"/>
  <c r="Q47"/>
  <c r="Q46"/>
  <c r="R46" s="1"/>
  <c r="F46" s="1"/>
  <c r="P46"/>
  <c r="Q45"/>
  <c r="Q44"/>
  <c r="R44" s="1"/>
  <c r="F44" s="1"/>
  <c r="P44"/>
  <c r="Q43"/>
  <c r="Q42"/>
  <c r="R42" s="1"/>
  <c r="F42" s="1"/>
  <c r="P42"/>
  <c r="Q41"/>
  <c r="Q40"/>
  <c r="R40" s="1"/>
  <c r="F40" s="1"/>
  <c r="P40"/>
  <c r="Q39"/>
  <c r="Q38"/>
  <c r="R38" s="1"/>
  <c r="F38" s="1"/>
  <c r="P38"/>
  <c r="Q37"/>
  <c r="Q36"/>
  <c r="R36" s="1"/>
  <c r="F36" s="1"/>
  <c r="P36"/>
  <c r="Q35"/>
  <c r="Q34"/>
  <c r="R34" s="1"/>
  <c r="F34" s="1"/>
  <c r="P34"/>
  <c r="Q33"/>
  <c r="Q32"/>
  <c r="R32" s="1"/>
  <c r="F32" s="1"/>
  <c r="P32"/>
  <c r="Q31"/>
  <c r="Q30"/>
  <c r="R30" s="1"/>
  <c r="F30" s="1"/>
  <c r="P30"/>
  <c r="Q29"/>
  <c r="Q28"/>
  <c r="R28" s="1"/>
  <c r="F28" s="1"/>
  <c r="P28"/>
  <c r="Q27"/>
  <c r="Q26"/>
  <c r="R26" s="1"/>
  <c r="F26" s="1"/>
  <c r="P26"/>
  <c r="Q25"/>
  <c r="Q24"/>
  <c r="R24" s="1"/>
  <c r="F24" s="1"/>
  <c r="P24"/>
  <c r="Q23"/>
  <c r="Q22"/>
  <c r="R22" s="1"/>
  <c r="F22" s="1"/>
  <c r="P22"/>
  <c r="Q21"/>
  <c r="Q20"/>
  <c r="R20" s="1"/>
  <c r="F20" s="1"/>
  <c r="P20"/>
  <c r="D20" l="1"/>
  <c r="C21"/>
  <c r="E21"/>
  <c r="D22"/>
  <c r="C23"/>
  <c r="E23"/>
  <c r="D24"/>
  <c r="C25"/>
  <c r="E25"/>
  <c r="D26"/>
  <c r="C27"/>
  <c r="E27"/>
  <c r="D28"/>
  <c r="C29"/>
  <c r="E29"/>
  <c r="D30"/>
  <c r="C31"/>
  <c r="E31"/>
  <c r="D32"/>
  <c r="C33"/>
  <c r="E33"/>
  <c r="D34"/>
  <c r="C35"/>
  <c r="E35"/>
  <c r="D36"/>
  <c r="C37"/>
  <c r="E37"/>
  <c r="D38"/>
  <c r="C39"/>
  <c r="E39"/>
  <c r="D40"/>
  <c r="C41"/>
  <c r="E41"/>
  <c r="D42"/>
  <c r="C43"/>
  <c r="E43"/>
  <c r="D44"/>
  <c r="C45"/>
  <c r="E45"/>
  <c r="D46"/>
  <c r="C47"/>
  <c r="E47"/>
  <c r="D48"/>
  <c r="C49"/>
  <c r="E49"/>
  <c r="D50"/>
  <c r="C51"/>
  <c r="E51"/>
  <c r="Q51"/>
  <c r="P21"/>
  <c r="R21" s="1"/>
  <c r="F21" s="1"/>
  <c r="P23"/>
  <c r="R23" s="1"/>
  <c r="F23" s="1"/>
  <c r="P25"/>
  <c r="R25" s="1"/>
  <c r="F25" s="1"/>
  <c r="P27"/>
  <c r="R27" s="1"/>
  <c r="F27" s="1"/>
  <c r="P29"/>
  <c r="R29" s="1"/>
  <c r="F29" s="1"/>
  <c r="P31"/>
  <c r="R31" s="1"/>
  <c r="F31" s="1"/>
  <c r="P33"/>
  <c r="R33" s="1"/>
  <c r="F33" s="1"/>
  <c r="P35"/>
  <c r="R35" s="1"/>
  <c r="F35" s="1"/>
  <c r="P37"/>
  <c r="R37" s="1"/>
  <c r="F37" s="1"/>
  <c r="P39"/>
  <c r="R39" s="1"/>
  <c r="F39" s="1"/>
  <c r="P41"/>
  <c r="R41" s="1"/>
  <c r="F41" s="1"/>
  <c r="P43"/>
  <c r="R43" s="1"/>
  <c r="F43" s="1"/>
  <c r="P45"/>
  <c r="R45" s="1"/>
  <c r="F45" s="1"/>
  <c r="P47"/>
  <c r="R47" s="1"/>
  <c r="F47" s="1"/>
  <c r="P49"/>
  <c r="R49" s="1"/>
  <c r="F49" s="1"/>
  <c r="P51"/>
  <c r="C20"/>
  <c r="C22"/>
  <c r="C24"/>
  <c r="C26"/>
  <c r="C28"/>
  <c r="C30"/>
  <c r="C32"/>
  <c r="C34"/>
  <c r="C36"/>
  <c r="C38"/>
  <c r="C40"/>
  <c r="C42"/>
  <c r="C44"/>
  <c r="C46"/>
  <c r="C48"/>
  <c r="C50"/>
  <c r="B19"/>
  <c r="E19" s="1"/>
  <c r="B18"/>
  <c r="B17"/>
  <c r="Q17" s="1"/>
  <c r="B16"/>
  <c r="P16" s="1"/>
  <c r="B15"/>
  <c r="E15" s="1"/>
  <c r="B14"/>
  <c r="Q14" s="1"/>
  <c r="B13"/>
  <c r="Q13" s="1"/>
  <c r="B12"/>
  <c r="P12" s="1"/>
  <c r="B11"/>
  <c r="P11" s="1"/>
  <c r="P19"/>
  <c r="P17"/>
  <c r="P15"/>
  <c r="P13"/>
  <c r="B10"/>
  <c r="B9"/>
  <c r="P9" s="1"/>
  <c r="B8"/>
  <c r="P8" s="1"/>
  <c r="B7"/>
  <c r="P7" s="1"/>
  <c r="B6"/>
  <c r="B5"/>
  <c r="P5" s="1"/>
  <c r="B4"/>
  <c r="Q19"/>
  <c r="Q18"/>
  <c r="P18"/>
  <c r="E18"/>
  <c r="C18"/>
  <c r="E17"/>
  <c r="Q16"/>
  <c r="E16"/>
  <c r="Q15"/>
  <c r="P14"/>
  <c r="E14"/>
  <c r="C14"/>
  <c r="E13"/>
  <c r="Q12"/>
  <c r="E12"/>
  <c r="C12"/>
  <c r="Q11"/>
  <c r="E11"/>
  <c r="Q10"/>
  <c r="P10"/>
  <c r="E10"/>
  <c r="C10"/>
  <c r="Q9"/>
  <c r="E9"/>
  <c r="Q8"/>
  <c r="E8"/>
  <c r="Q7"/>
  <c r="Q6"/>
  <c r="P6"/>
  <c r="Q4"/>
  <c r="P4"/>
  <c r="Q5"/>
  <c r="E7"/>
  <c r="E6"/>
  <c r="E4"/>
  <c r="C6"/>
  <c r="C5"/>
  <c r="C4"/>
  <c r="D5"/>
  <c r="D7"/>
  <c r="D9"/>
  <c r="D11"/>
  <c r="D13"/>
  <c r="D15"/>
  <c r="D17"/>
  <c r="D19"/>
  <c r="D4"/>
  <c r="S4"/>
  <c r="D6"/>
  <c r="S6"/>
  <c r="D8"/>
  <c r="D10"/>
  <c r="S10"/>
  <c r="D12"/>
  <c r="S12"/>
  <c r="D14"/>
  <c r="S14"/>
  <c r="D16"/>
  <c r="S16"/>
  <c r="D18"/>
  <c r="S18"/>
  <c r="R51" l="1"/>
  <c r="F51" s="1"/>
  <c r="C16"/>
  <c r="S19"/>
  <c r="S17"/>
  <c r="S15"/>
  <c r="S13"/>
  <c r="S11"/>
  <c r="S9"/>
  <c r="S7"/>
  <c r="S5"/>
  <c r="E5"/>
  <c r="C7"/>
  <c r="C9"/>
  <c r="C11"/>
  <c r="C13"/>
  <c r="C15"/>
  <c r="C17"/>
  <c r="C19"/>
  <c r="R5"/>
  <c r="F5" s="1"/>
  <c r="R14"/>
  <c r="F14" s="1"/>
  <c r="R17"/>
  <c r="F17" s="1"/>
  <c r="R19"/>
  <c r="F19" s="1"/>
  <c r="S8"/>
  <c r="C8"/>
  <c r="R4"/>
  <c r="F4" s="1"/>
  <c r="R6"/>
  <c r="F6" s="1"/>
  <c r="R9"/>
  <c r="F9" s="1"/>
  <c r="R11"/>
  <c r="F11" s="1"/>
  <c r="R12"/>
  <c r="F12" s="1"/>
  <c r="R18"/>
  <c r="F18" s="1"/>
  <c r="R10"/>
  <c r="F10" s="1"/>
  <c r="R7"/>
  <c r="F7" s="1"/>
  <c r="R8"/>
  <c r="F8" s="1"/>
  <c r="R13"/>
  <c r="F13" s="1"/>
  <c r="R15"/>
  <c r="F15" s="1"/>
  <c r="R16"/>
  <c r="F16" s="1"/>
</calcChain>
</file>

<file path=xl/sharedStrings.xml><?xml version="1.0" encoding="utf-8"?>
<sst xmlns="http://schemas.openxmlformats.org/spreadsheetml/2006/main" count="181" uniqueCount="81">
  <si>
    <t>Number</t>
  </si>
  <si>
    <t>Age</t>
  </si>
  <si>
    <t>Time</t>
  </si>
  <si>
    <t>Time - Minutes</t>
  </si>
  <si>
    <t>Time - Seconds</t>
  </si>
  <si>
    <t>Position</t>
  </si>
  <si>
    <t>M</t>
  </si>
  <si>
    <t>Name</t>
  </si>
  <si>
    <t>Run in the Sun - 2 Miles -Wakefield 1st July 2015</t>
  </si>
  <si>
    <t>Cat</t>
  </si>
  <si>
    <t>Club</t>
  </si>
  <si>
    <t>Danny Hirst</t>
  </si>
  <si>
    <t>Unattached</t>
  </si>
  <si>
    <t>Denby Dale Travellers</t>
  </si>
  <si>
    <t>Wakefield Harriers</t>
  </si>
  <si>
    <t>Ackworth RR</t>
  </si>
  <si>
    <t>St. Theresa's AC</t>
  </si>
  <si>
    <t>Dewsbury RR</t>
  </si>
  <si>
    <t>Richard Cooper</t>
  </si>
  <si>
    <t>Paul Watson</t>
  </si>
  <si>
    <t>Peter McEvoy</t>
  </si>
  <si>
    <t>Alice Copeland</t>
  </si>
  <si>
    <t>Hollie Auty</t>
  </si>
  <si>
    <t>Lauren Ventrey</t>
  </si>
  <si>
    <t>Hayley Newbould</t>
  </si>
  <si>
    <t>Caroline Copeland</t>
  </si>
  <si>
    <t>Catherine Penistone</t>
  </si>
  <si>
    <t>Emma Fawcett</t>
  </si>
  <si>
    <t>Clare Cooper</t>
  </si>
  <si>
    <t>Joanne Hand</t>
  </si>
  <si>
    <t>Lauren McQueen</t>
  </si>
  <si>
    <t>Anne McQueen</t>
  </si>
  <si>
    <t>Karen Haunch</t>
  </si>
  <si>
    <t>Elizabeth Hull</t>
  </si>
  <si>
    <t>Rachel Vautrey</t>
  </si>
  <si>
    <t>Ivory Green-Lott</t>
  </si>
  <si>
    <t>Christine Johnson</t>
  </si>
  <si>
    <t>Jane Bolton</t>
  </si>
  <si>
    <t>LU16</t>
  </si>
  <si>
    <t>MV40</t>
  </si>
  <si>
    <t>MV60</t>
  </si>
  <si>
    <t>L</t>
  </si>
  <si>
    <t>LV40</t>
  </si>
  <si>
    <t>LV50</t>
  </si>
  <si>
    <t>Emily Orr</t>
  </si>
  <si>
    <t>Charlotte Orr</t>
  </si>
  <si>
    <t>Eve Lee</t>
  </si>
  <si>
    <t>Craig Brown</t>
  </si>
  <si>
    <t>Lydia Hall</t>
  </si>
  <si>
    <t>Spenborough AC</t>
  </si>
  <si>
    <t>Martin Hall</t>
  </si>
  <si>
    <t>MV50</t>
  </si>
  <si>
    <t>Denise Brooke</t>
  </si>
  <si>
    <t>Suzie Brooke</t>
  </si>
  <si>
    <t>Abby Brooke</t>
  </si>
  <si>
    <t>Laura Walters</t>
  </si>
  <si>
    <t>Beverley Juniper</t>
  </si>
  <si>
    <t>Anna Summerville</t>
  </si>
  <si>
    <t>Charlotte Summerville</t>
  </si>
  <si>
    <t>Charlotte Taylor</t>
  </si>
  <si>
    <t>Lisa Tatlor</t>
  </si>
  <si>
    <t>Sarah Marie</t>
  </si>
  <si>
    <t>Jacob Marsden</t>
  </si>
  <si>
    <t>Amy Garnett</t>
  </si>
  <si>
    <t>Kirsty Richardson</t>
  </si>
  <si>
    <t>Lauren Maker</t>
  </si>
  <si>
    <t>Anita Tingle-Kitchen</t>
  </si>
  <si>
    <t>Kate Endecott</t>
  </si>
  <si>
    <t>Michael Brooke</t>
  </si>
  <si>
    <t>Mark Eyre</t>
  </si>
  <si>
    <t>Michael O'Brien</t>
  </si>
  <si>
    <t>Kathleen O'Brian</t>
  </si>
  <si>
    <t>LV60</t>
  </si>
  <si>
    <t>Sarah Nevins</t>
  </si>
  <si>
    <t>Susan Stocks</t>
  </si>
  <si>
    <t>Thomas Peniston</t>
  </si>
  <si>
    <t>Niamh Perkins</t>
  </si>
  <si>
    <t>Ayrton Brooke</t>
  </si>
  <si>
    <t>MU16</t>
  </si>
  <si>
    <t>Chris Ward</t>
  </si>
  <si>
    <t>Paul McCreen</t>
  </si>
</sst>
</file>

<file path=xl/styles.xml><?xml version="1.0" encoding="utf-8"?>
<styleSheet xmlns="http://schemas.openxmlformats.org/spreadsheetml/2006/main">
  <numFmts count="1">
    <numFmt numFmtId="164" formatCode="00"/>
  </numFmts>
  <fonts count="3">
    <font>
      <sz val="10"/>
      <name val="Arial"/>
    </font>
    <font>
      <u/>
      <sz val="10"/>
      <name val="Arial"/>
    </font>
    <font>
      <b/>
      <i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5" fontId="0" fillId="0" borderId="1" xfId="0" applyNumberFormat="1" applyBorder="1" applyAlignment="1">
      <alignment horizontal="center"/>
    </xf>
    <xf numFmtId="0" fontId="2" fillId="2" borderId="0" xfId="0" quotePrefix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22"/>
  <sheetViews>
    <sheetView workbookViewId="0">
      <pane ySplit="5" topLeftCell="A30" activePane="bottomLeft" state="frozen"/>
      <selection pane="bottomLeft" activeCell="B51" sqref="B51"/>
    </sheetView>
  </sheetViews>
  <sheetFormatPr defaultRowHeight="12.75"/>
  <cols>
    <col min="1" max="1" width="10.7109375" style="1" customWidth="1"/>
    <col min="2" max="2" width="31.42578125" style="6" customWidth="1"/>
    <col min="3" max="3" width="12.5703125" style="6" customWidth="1"/>
    <col min="4" max="4" width="10.7109375" style="6" customWidth="1"/>
    <col min="5" max="5" width="6.85546875" style="6" customWidth="1"/>
    <col min="6" max="6" width="22.7109375" style="6" customWidth="1"/>
    <col min="7" max="16384" width="9.140625" style="1"/>
  </cols>
  <sheetData>
    <row r="2" spans="1:6" ht="30" customHeight="1">
      <c r="A2" s="13" t="s">
        <v>8</v>
      </c>
      <c r="B2" s="13"/>
      <c r="C2" s="13"/>
      <c r="D2" s="13"/>
      <c r="E2" s="13"/>
      <c r="F2" s="13"/>
    </row>
    <row r="4" spans="1:6">
      <c r="A4" s="4" t="s">
        <v>0</v>
      </c>
      <c r="B4" s="4" t="s">
        <v>7</v>
      </c>
      <c r="C4" s="4"/>
      <c r="D4" s="4" t="s">
        <v>9</v>
      </c>
      <c r="E4" s="4"/>
      <c r="F4" s="4" t="s">
        <v>10</v>
      </c>
    </row>
    <row r="6" spans="1:6" ht="15" hidden="1" customHeight="1">
      <c r="A6" s="7">
        <v>0</v>
      </c>
      <c r="B6" s="7"/>
      <c r="C6" s="7"/>
      <c r="D6" s="7"/>
      <c r="E6" s="7"/>
      <c r="F6" s="7"/>
    </row>
    <row r="7" spans="1:6" ht="15" customHeight="1">
      <c r="A7" s="7">
        <v>64</v>
      </c>
      <c r="B7" s="7" t="s">
        <v>11</v>
      </c>
      <c r="C7" s="7"/>
      <c r="D7" s="7" t="s">
        <v>6</v>
      </c>
      <c r="E7" s="7"/>
      <c r="F7" s="7" t="s">
        <v>12</v>
      </c>
    </row>
    <row r="8" spans="1:6" ht="15" customHeight="1">
      <c r="A8" s="7">
        <v>69</v>
      </c>
      <c r="B8" s="7" t="s">
        <v>18</v>
      </c>
      <c r="C8" s="7"/>
      <c r="D8" s="7" t="s">
        <v>6</v>
      </c>
      <c r="E8" s="7"/>
      <c r="F8" s="7" t="s">
        <v>16</v>
      </c>
    </row>
    <row r="9" spans="1:6" ht="15" customHeight="1">
      <c r="A9" s="7">
        <v>71</v>
      </c>
      <c r="B9" s="7" t="s">
        <v>19</v>
      </c>
      <c r="C9" s="7"/>
      <c r="D9" s="7" t="s">
        <v>39</v>
      </c>
      <c r="E9" s="7"/>
      <c r="F9" s="7" t="s">
        <v>12</v>
      </c>
    </row>
    <row r="10" spans="1:6" ht="15" customHeight="1">
      <c r="A10" s="7">
        <v>70</v>
      </c>
      <c r="B10" s="7" t="s">
        <v>20</v>
      </c>
      <c r="C10" s="7"/>
      <c r="D10" s="7" t="s">
        <v>40</v>
      </c>
      <c r="E10" s="7"/>
      <c r="F10" s="7" t="s">
        <v>13</v>
      </c>
    </row>
    <row r="11" spans="1:6" ht="15" customHeight="1">
      <c r="A11" s="7">
        <v>81</v>
      </c>
      <c r="B11" s="7" t="s">
        <v>21</v>
      </c>
      <c r="C11" s="7"/>
      <c r="D11" s="7" t="s">
        <v>38</v>
      </c>
      <c r="E11" s="7"/>
      <c r="F11" s="7" t="s">
        <v>12</v>
      </c>
    </row>
    <row r="12" spans="1:6" ht="15" customHeight="1">
      <c r="A12" s="7">
        <v>82</v>
      </c>
      <c r="B12" s="7" t="s">
        <v>22</v>
      </c>
      <c r="C12" s="7"/>
      <c r="D12" s="7" t="s">
        <v>38</v>
      </c>
      <c r="E12" s="7"/>
      <c r="F12" s="7" t="s">
        <v>12</v>
      </c>
    </row>
    <row r="13" spans="1:6" ht="15" customHeight="1">
      <c r="A13" s="7">
        <v>89</v>
      </c>
      <c r="B13" s="7" t="s">
        <v>23</v>
      </c>
      <c r="C13" s="7"/>
      <c r="D13" s="7" t="s">
        <v>38</v>
      </c>
      <c r="E13" s="7"/>
      <c r="F13" s="7" t="s">
        <v>12</v>
      </c>
    </row>
    <row r="14" spans="1:6" ht="15" customHeight="1">
      <c r="A14" s="7">
        <v>95</v>
      </c>
      <c r="B14" s="7" t="s">
        <v>24</v>
      </c>
      <c r="C14" s="7"/>
      <c r="D14" s="7" t="s">
        <v>41</v>
      </c>
      <c r="E14" s="7"/>
      <c r="F14" s="7" t="s">
        <v>14</v>
      </c>
    </row>
    <row r="15" spans="1:6" ht="15" customHeight="1">
      <c r="A15" s="7">
        <v>99</v>
      </c>
      <c r="B15" s="7" t="s">
        <v>25</v>
      </c>
      <c r="C15" s="7"/>
      <c r="D15" s="7" t="s">
        <v>41</v>
      </c>
      <c r="E15" s="7"/>
      <c r="F15" s="7" t="s">
        <v>15</v>
      </c>
    </row>
    <row r="16" spans="1:6" ht="15" customHeight="1">
      <c r="A16" s="7">
        <v>102</v>
      </c>
      <c r="B16" s="7" t="s">
        <v>26</v>
      </c>
      <c r="C16" s="7"/>
      <c r="D16" s="7" t="s">
        <v>41</v>
      </c>
      <c r="E16" s="7"/>
      <c r="F16" s="7" t="s">
        <v>12</v>
      </c>
    </row>
    <row r="17" spans="1:6" ht="15" customHeight="1">
      <c r="A17" s="7">
        <v>111</v>
      </c>
      <c r="B17" s="7" t="s">
        <v>27</v>
      </c>
      <c r="C17" s="7"/>
      <c r="D17" s="7" t="s">
        <v>41</v>
      </c>
      <c r="E17" s="7"/>
      <c r="F17" s="7" t="s">
        <v>12</v>
      </c>
    </row>
    <row r="18" spans="1:6" ht="15" customHeight="1">
      <c r="A18" s="7">
        <v>112</v>
      </c>
      <c r="B18" s="7" t="s">
        <v>28</v>
      </c>
      <c r="C18" s="7"/>
      <c r="D18" s="7" t="s">
        <v>41</v>
      </c>
      <c r="E18" s="7"/>
      <c r="F18" s="7" t="s">
        <v>12</v>
      </c>
    </row>
    <row r="19" spans="1:6" ht="15" customHeight="1">
      <c r="A19" s="7">
        <v>113</v>
      </c>
      <c r="B19" s="7" t="s">
        <v>29</v>
      </c>
      <c r="C19" s="7"/>
      <c r="D19" s="7" t="s">
        <v>41</v>
      </c>
      <c r="E19" s="7"/>
      <c r="F19" s="7" t="s">
        <v>16</v>
      </c>
    </row>
    <row r="20" spans="1:6" ht="15" customHeight="1">
      <c r="A20" s="7">
        <v>114</v>
      </c>
      <c r="B20" s="7" t="s">
        <v>30</v>
      </c>
      <c r="C20" s="7"/>
      <c r="D20" s="7" t="s">
        <v>41</v>
      </c>
      <c r="E20" s="7"/>
      <c r="F20" s="7" t="s">
        <v>17</v>
      </c>
    </row>
    <row r="21" spans="1:6" ht="15" customHeight="1">
      <c r="A21" s="7">
        <v>115</v>
      </c>
      <c r="B21" s="7" t="s">
        <v>31</v>
      </c>
      <c r="C21" s="7"/>
      <c r="D21" s="7" t="s">
        <v>41</v>
      </c>
      <c r="E21" s="7"/>
      <c r="F21" s="7" t="s">
        <v>17</v>
      </c>
    </row>
    <row r="22" spans="1:6" ht="15" customHeight="1">
      <c r="A22" s="7">
        <v>116</v>
      </c>
      <c r="B22" s="7" t="s">
        <v>32</v>
      </c>
      <c r="C22" s="7"/>
      <c r="D22" s="7" t="s">
        <v>42</v>
      </c>
      <c r="E22" s="7"/>
      <c r="F22" s="7" t="s">
        <v>16</v>
      </c>
    </row>
    <row r="23" spans="1:6" ht="15" customHeight="1">
      <c r="A23" s="7">
        <v>117</v>
      </c>
      <c r="B23" s="7" t="s">
        <v>33</v>
      </c>
      <c r="C23" s="7"/>
      <c r="D23" s="7" t="s">
        <v>42</v>
      </c>
      <c r="E23" s="7"/>
      <c r="F23" s="7" t="s">
        <v>12</v>
      </c>
    </row>
    <row r="24" spans="1:6" ht="15" customHeight="1">
      <c r="A24" s="7">
        <v>118</v>
      </c>
      <c r="B24" s="7" t="s">
        <v>34</v>
      </c>
      <c r="C24" s="7"/>
      <c r="D24" s="7" t="s">
        <v>42</v>
      </c>
      <c r="E24" s="7"/>
      <c r="F24" s="7" t="s">
        <v>12</v>
      </c>
    </row>
    <row r="25" spans="1:6" ht="15" customHeight="1">
      <c r="A25" s="7">
        <v>119</v>
      </c>
      <c r="B25" s="7" t="s">
        <v>35</v>
      </c>
      <c r="C25" s="7"/>
      <c r="D25" s="7" t="s">
        <v>42</v>
      </c>
      <c r="E25" s="7"/>
      <c r="F25" s="7" t="s">
        <v>12</v>
      </c>
    </row>
    <row r="26" spans="1:6" ht="15" customHeight="1">
      <c r="A26" s="7">
        <v>120</v>
      </c>
      <c r="B26" s="7" t="s">
        <v>36</v>
      </c>
      <c r="C26" s="7"/>
      <c r="D26" s="7" t="s">
        <v>43</v>
      </c>
      <c r="E26" s="7"/>
      <c r="F26" s="7" t="s">
        <v>12</v>
      </c>
    </row>
    <row r="27" spans="1:6" ht="15" customHeight="1">
      <c r="A27" s="7">
        <v>121</v>
      </c>
      <c r="B27" s="7" t="s">
        <v>37</v>
      </c>
      <c r="C27" s="7"/>
      <c r="D27" s="7" t="s">
        <v>43</v>
      </c>
      <c r="E27" s="7"/>
      <c r="F27" s="7" t="s">
        <v>12</v>
      </c>
    </row>
    <row r="28" spans="1:6" ht="15" customHeight="1">
      <c r="A28" s="7">
        <v>171</v>
      </c>
      <c r="B28" s="7" t="s">
        <v>44</v>
      </c>
      <c r="C28" s="7"/>
      <c r="D28" s="7" t="s">
        <v>38</v>
      </c>
      <c r="E28" s="7"/>
      <c r="F28" s="7" t="s">
        <v>14</v>
      </c>
    </row>
    <row r="29" spans="1:6" ht="15" customHeight="1">
      <c r="A29" s="7">
        <v>172</v>
      </c>
      <c r="B29" s="7" t="s">
        <v>45</v>
      </c>
      <c r="C29" s="7"/>
      <c r="D29" s="7" t="s">
        <v>38</v>
      </c>
      <c r="E29" s="7"/>
      <c r="F29" s="7" t="s">
        <v>14</v>
      </c>
    </row>
    <row r="30" spans="1:6" ht="15" customHeight="1">
      <c r="A30" s="7">
        <v>174</v>
      </c>
      <c r="B30" s="7" t="s">
        <v>46</v>
      </c>
      <c r="C30" s="7"/>
      <c r="D30" s="7" t="s">
        <v>38</v>
      </c>
      <c r="E30" s="7"/>
      <c r="F30" s="7" t="s">
        <v>12</v>
      </c>
    </row>
    <row r="31" spans="1:6" ht="15" customHeight="1">
      <c r="A31" s="7">
        <v>175</v>
      </c>
      <c r="B31" s="7" t="s">
        <v>47</v>
      </c>
      <c r="C31" s="7"/>
      <c r="D31" s="7" t="s">
        <v>39</v>
      </c>
      <c r="E31" s="7"/>
      <c r="F31" s="7" t="s">
        <v>12</v>
      </c>
    </row>
    <row r="32" spans="1:6" ht="15" customHeight="1">
      <c r="A32" s="7">
        <v>176</v>
      </c>
      <c r="B32" s="7" t="s">
        <v>48</v>
      </c>
      <c r="C32" s="7"/>
      <c r="D32" s="7" t="s">
        <v>38</v>
      </c>
      <c r="E32" s="7"/>
      <c r="F32" s="7" t="s">
        <v>49</v>
      </c>
    </row>
    <row r="33" spans="1:6" ht="15" customHeight="1">
      <c r="A33" s="7">
        <v>177</v>
      </c>
      <c r="B33" s="7" t="s">
        <v>50</v>
      </c>
      <c r="C33" s="7"/>
      <c r="D33" s="7" t="s">
        <v>51</v>
      </c>
      <c r="E33" s="7"/>
      <c r="F33" s="7" t="s">
        <v>49</v>
      </c>
    </row>
    <row r="34" spans="1:6" ht="15" customHeight="1">
      <c r="A34" s="7">
        <v>179</v>
      </c>
      <c r="B34" s="7" t="s">
        <v>52</v>
      </c>
      <c r="C34" s="7"/>
      <c r="D34" s="7" t="s">
        <v>43</v>
      </c>
      <c r="E34" s="7"/>
      <c r="F34" s="7" t="s">
        <v>12</v>
      </c>
    </row>
    <row r="35" spans="1:6" ht="15" customHeight="1">
      <c r="A35" s="7">
        <v>180</v>
      </c>
      <c r="B35" s="7" t="s">
        <v>53</v>
      </c>
      <c r="C35" s="7"/>
      <c r="D35" s="7" t="s">
        <v>38</v>
      </c>
      <c r="E35" s="7"/>
      <c r="F35" s="7" t="s">
        <v>14</v>
      </c>
    </row>
    <row r="36" spans="1:6" ht="15" customHeight="1">
      <c r="A36" s="7">
        <v>181</v>
      </c>
      <c r="B36" s="7" t="s">
        <v>54</v>
      </c>
      <c r="C36" s="7"/>
      <c r="D36" s="7" t="s">
        <v>38</v>
      </c>
      <c r="E36" s="7"/>
      <c r="F36" s="7" t="s">
        <v>14</v>
      </c>
    </row>
    <row r="37" spans="1:6" ht="15" customHeight="1">
      <c r="A37" s="7">
        <v>182</v>
      </c>
      <c r="B37" s="7" t="s">
        <v>55</v>
      </c>
      <c r="C37" s="7"/>
      <c r="D37" s="7" t="s">
        <v>38</v>
      </c>
      <c r="E37" s="7"/>
      <c r="F37" s="7" t="s">
        <v>12</v>
      </c>
    </row>
    <row r="38" spans="1:6" ht="15" customHeight="1">
      <c r="A38" s="7">
        <v>185</v>
      </c>
      <c r="B38" s="7" t="s">
        <v>56</v>
      </c>
      <c r="C38" s="7"/>
      <c r="D38" s="7" t="s">
        <v>43</v>
      </c>
      <c r="E38" s="7"/>
      <c r="F38" s="7" t="s">
        <v>12</v>
      </c>
    </row>
    <row r="39" spans="1:6" ht="15" customHeight="1">
      <c r="A39" s="7">
        <v>186</v>
      </c>
      <c r="B39" s="7" t="s">
        <v>79</v>
      </c>
      <c r="C39" s="7"/>
      <c r="D39" s="7" t="s">
        <v>6</v>
      </c>
      <c r="E39" s="7"/>
      <c r="F39" s="7" t="s">
        <v>14</v>
      </c>
    </row>
    <row r="40" spans="1:6" ht="15" customHeight="1">
      <c r="A40" s="7">
        <v>189</v>
      </c>
      <c r="B40" s="7" t="s">
        <v>57</v>
      </c>
      <c r="C40" s="7"/>
      <c r="D40" s="7" t="s">
        <v>38</v>
      </c>
      <c r="E40" s="7"/>
      <c r="F40" s="7" t="s">
        <v>12</v>
      </c>
    </row>
    <row r="41" spans="1:6" ht="15" customHeight="1">
      <c r="A41" s="7">
        <v>190</v>
      </c>
      <c r="B41" s="7" t="s">
        <v>58</v>
      </c>
      <c r="C41" s="7"/>
      <c r="D41" s="7" t="s">
        <v>42</v>
      </c>
      <c r="E41" s="7"/>
      <c r="F41" s="7" t="s">
        <v>12</v>
      </c>
    </row>
    <row r="42" spans="1:6" ht="15" customHeight="1">
      <c r="A42" s="7">
        <v>192</v>
      </c>
      <c r="B42" s="7" t="s">
        <v>59</v>
      </c>
      <c r="C42" s="7"/>
      <c r="D42" s="7" t="s">
        <v>41</v>
      </c>
      <c r="E42" s="7"/>
      <c r="F42" s="7" t="s">
        <v>12</v>
      </c>
    </row>
    <row r="43" spans="1:6" ht="15" customHeight="1">
      <c r="A43" s="7">
        <v>193</v>
      </c>
      <c r="B43" s="7" t="s">
        <v>60</v>
      </c>
      <c r="C43" s="7"/>
      <c r="D43" s="7" t="s">
        <v>41</v>
      </c>
      <c r="E43" s="7"/>
      <c r="F43" s="7" t="s">
        <v>12</v>
      </c>
    </row>
    <row r="44" spans="1:6" ht="15" customHeight="1">
      <c r="A44" s="7">
        <v>194</v>
      </c>
      <c r="B44" s="7" t="s">
        <v>61</v>
      </c>
      <c r="C44" s="7"/>
      <c r="D44" s="7" t="s">
        <v>41</v>
      </c>
      <c r="E44" s="7"/>
      <c r="F44" s="7" t="s">
        <v>12</v>
      </c>
    </row>
    <row r="45" spans="1:6" ht="15" customHeight="1">
      <c r="A45" s="7">
        <v>195</v>
      </c>
      <c r="B45" s="7" t="s">
        <v>62</v>
      </c>
      <c r="C45" s="7"/>
      <c r="D45" s="7" t="s">
        <v>6</v>
      </c>
      <c r="E45" s="7"/>
      <c r="F45" s="7" t="s">
        <v>12</v>
      </c>
    </row>
    <row r="46" spans="1:6" ht="15" customHeight="1">
      <c r="A46" s="7">
        <v>196</v>
      </c>
      <c r="B46" s="7" t="s">
        <v>63</v>
      </c>
      <c r="C46" s="7"/>
      <c r="D46" s="7" t="s">
        <v>42</v>
      </c>
      <c r="E46" s="7"/>
      <c r="F46" s="7" t="s">
        <v>12</v>
      </c>
    </row>
    <row r="47" spans="1:6" ht="15" customHeight="1">
      <c r="A47" s="7">
        <v>197</v>
      </c>
      <c r="B47" s="7" t="s">
        <v>64</v>
      </c>
      <c r="C47" s="7"/>
      <c r="D47" s="7" t="s">
        <v>41</v>
      </c>
      <c r="E47" s="7"/>
      <c r="F47" s="7" t="s">
        <v>12</v>
      </c>
    </row>
    <row r="48" spans="1:6" ht="15" customHeight="1">
      <c r="A48" s="7">
        <v>198</v>
      </c>
      <c r="B48" s="7" t="s">
        <v>65</v>
      </c>
      <c r="C48" s="7"/>
      <c r="D48" s="7" t="s">
        <v>41</v>
      </c>
      <c r="E48" s="7"/>
      <c r="F48" s="7" t="s">
        <v>12</v>
      </c>
    </row>
    <row r="49" spans="1:6" ht="15" customHeight="1">
      <c r="A49" s="7">
        <v>362</v>
      </c>
      <c r="B49" s="7" t="s">
        <v>66</v>
      </c>
      <c r="C49" s="7"/>
      <c r="D49" s="7" t="s">
        <v>43</v>
      </c>
      <c r="E49" s="7"/>
      <c r="F49" s="7" t="s">
        <v>12</v>
      </c>
    </row>
    <row r="50" spans="1:6" ht="15" customHeight="1">
      <c r="A50" s="7">
        <v>367</v>
      </c>
      <c r="B50" s="7" t="s">
        <v>80</v>
      </c>
      <c r="C50" s="7"/>
      <c r="D50" s="7" t="s">
        <v>39</v>
      </c>
      <c r="E50" s="7"/>
      <c r="F50" s="7" t="s">
        <v>16</v>
      </c>
    </row>
    <row r="51" spans="1:6" ht="15" customHeight="1">
      <c r="A51" s="7">
        <v>371</v>
      </c>
      <c r="B51" s="7" t="s">
        <v>67</v>
      </c>
      <c r="C51" s="7"/>
      <c r="D51" s="7" t="s">
        <v>41</v>
      </c>
      <c r="E51" s="7"/>
      <c r="F51" s="7" t="s">
        <v>12</v>
      </c>
    </row>
    <row r="52" spans="1:6" ht="15" customHeight="1">
      <c r="A52" s="7">
        <v>376</v>
      </c>
      <c r="B52" s="7" t="s">
        <v>68</v>
      </c>
      <c r="C52" s="7"/>
      <c r="D52" s="7" t="s">
        <v>51</v>
      </c>
      <c r="E52" s="7"/>
      <c r="F52" s="7" t="s">
        <v>12</v>
      </c>
    </row>
    <row r="53" spans="1:6" ht="15" customHeight="1">
      <c r="A53" s="7">
        <v>382</v>
      </c>
      <c r="B53" s="7" t="s">
        <v>69</v>
      </c>
      <c r="C53" s="7"/>
      <c r="D53" s="7" t="s">
        <v>51</v>
      </c>
      <c r="E53" s="7"/>
      <c r="F53" s="7" t="s">
        <v>12</v>
      </c>
    </row>
    <row r="54" spans="1:6" ht="15" customHeight="1">
      <c r="A54" s="7">
        <v>383</v>
      </c>
      <c r="B54" s="7" t="s">
        <v>70</v>
      </c>
      <c r="C54" s="7"/>
      <c r="D54" s="7" t="s">
        <v>40</v>
      </c>
      <c r="E54" s="7"/>
      <c r="F54" s="7" t="s">
        <v>12</v>
      </c>
    </row>
    <row r="55" spans="1:6" ht="15" customHeight="1">
      <c r="A55" s="7">
        <v>384</v>
      </c>
      <c r="B55" s="7" t="s">
        <v>71</v>
      </c>
      <c r="C55" s="7"/>
      <c r="D55" s="7" t="s">
        <v>72</v>
      </c>
      <c r="E55" s="7"/>
      <c r="F55" s="7" t="s">
        <v>12</v>
      </c>
    </row>
    <row r="56" spans="1:6" ht="15" customHeight="1">
      <c r="A56" s="7">
        <v>389</v>
      </c>
      <c r="B56" s="7" t="s">
        <v>73</v>
      </c>
      <c r="C56" s="7"/>
      <c r="D56" s="7" t="s">
        <v>41</v>
      </c>
      <c r="E56" s="7"/>
      <c r="F56" s="7" t="s">
        <v>12</v>
      </c>
    </row>
    <row r="57" spans="1:6" ht="15" customHeight="1">
      <c r="A57" s="7">
        <v>391</v>
      </c>
      <c r="B57" s="7" t="s">
        <v>74</v>
      </c>
      <c r="C57" s="7"/>
      <c r="D57" s="7" t="s">
        <v>42</v>
      </c>
      <c r="E57" s="7"/>
      <c r="F57" s="7" t="s">
        <v>12</v>
      </c>
    </row>
    <row r="58" spans="1:6" ht="15" customHeight="1">
      <c r="A58" s="7">
        <v>397</v>
      </c>
      <c r="B58" s="7" t="s">
        <v>75</v>
      </c>
      <c r="C58" s="7"/>
      <c r="D58" s="7" t="s">
        <v>6</v>
      </c>
      <c r="E58" s="7"/>
      <c r="F58" s="7" t="s">
        <v>12</v>
      </c>
    </row>
    <row r="59" spans="1:6" ht="15" customHeight="1">
      <c r="A59" s="7">
        <v>398</v>
      </c>
      <c r="B59" s="7" t="s">
        <v>76</v>
      </c>
      <c r="C59" s="7"/>
      <c r="D59" s="7" t="s">
        <v>38</v>
      </c>
      <c r="E59" s="7"/>
      <c r="F59" s="7" t="s">
        <v>12</v>
      </c>
    </row>
    <row r="60" spans="1:6" ht="15" customHeight="1">
      <c r="A60" s="7">
        <v>399</v>
      </c>
      <c r="B60" s="7" t="s">
        <v>77</v>
      </c>
      <c r="C60" s="7"/>
      <c r="D60" s="7" t="s">
        <v>78</v>
      </c>
      <c r="E60" s="7"/>
      <c r="F60" s="7" t="s">
        <v>12</v>
      </c>
    </row>
    <row r="61" spans="1:6" ht="15" customHeight="1">
      <c r="A61" s="7"/>
      <c r="B61" s="7"/>
      <c r="C61" s="7"/>
      <c r="D61" s="7"/>
      <c r="E61" s="7"/>
      <c r="F61" s="7"/>
    </row>
    <row r="62" spans="1:6" ht="15" customHeight="1">
      <c r="A62" s="7"/>
      <c r="B62" s="7"/>
      <c r="C62" s="7"/>
      <c r="D62" s="7"/>
      <c r="E62" s="7"/>
      <c r="F62" s="7"/>
    </row>
    <row r="63" spans="1:6" ht="15" customHeight="1">
      <c r="A63" s="7"/>
      <c r="B63" s="7"/>
      <c r="C63" s="7"/>
      <c r="D63" s="7"/>
      <c r="E63" s="7"/>
      <c r="F63" s="7"/>
    </row>
    <row r="64" spans="1:6" ht="15" customHeight="1">
      <c r="A64" s="7"/>
      <c r="B64" s="7"/>
      <c r="C64" s="7"/>
      <c r="D64" s="7"/>
      <c r="E64" s="7"/>
      <c r="F64" s="7"/>
    </row>
    <row r="65" spans="1:6" ht="15" customHeight="1">
      <c r="A65" s="7"/>
      <c r="B65" s="7"/>
      <c r="C65" s="7"/>
      <c r="D65" s="7"/>
      <c r="E65" s="7"/>
      <c r="F65" s="7"/>
    </row>
    <row r="66" spans="1:6" ht="15" customHeight="1">
      <c r="A66" s="7"/>
      <c r="B66" s="7"/>
      <c r="C66" s="7"/>
      <c r="D66" s="7"/>
      <c r="E66" s="7"/>
      <c r="F66" s="7"/>
    </row>
    <row r="67" spans="1:6" ht="15" customHeight="1">
      <c r="A67" s="7"/>
      <c r="B67" s="7"/>
      <c r="C67" s="7"/>
      <c r="D67" s="7"/>
      <c r="E67" s="7"/>
      <c r="F67" s="7"/>
    </row>
    <row r="68" spans="1:6" ht="15" customHeight="1">
      <c r="A68" s="7"/>
      <c r="B68" s="7"/>
      <c r="C68" s="7"/>
      <c r="D68" s="7"/>
      <c r="E68" s="7"/>
      <c r="F68" s="7"/>
    </row>
    <row r="69" spans="1:6" ht="15" customHeight="1">
      <c r="A69" s="7"/>
      <c r="B69" s="7"/>
      <c r="C69" s="7"/>
      <c r="D69" s="7"/>
      <c r="E69" s="7"/>
      <c r="F69" s="7"/>
    </row>
    <row r="70" spans="1:6" ht="15" customHeight="1">
      <c r="A70" s="7"/>
      <c r="B70" s="7"/>
      <c r="C70" s="7"/>
      <c r="D70" s="7"/>
      <c r="E70" s="7"/>
      <c r="F70" s="7"/>
    </row>
    <row r="71" spans="1:6" ht="15" customHeight="1">
      <c r="A71" s="7"/>
      <c r="B71" s="7"/>
      <c r="C71" s="7"/>
      <c r="D71" s="7"/>
      <c r="E71" s="7"/>
      <c r="F71" s="7"/>
    </row>
    <row r="72" spans="1:6" ht="15" customHeight="1">
      <c r="A72" s="7"/>
      <c r="B72" s="7"/>
      <c r="C72" s="7"/>
      <c r="D72" s="7"/>
      <c r="E72" s="7"/>
      <c r="F72" s="7"/>
    </row>
    <row r="73" spans="1:6" ht="15" customHeight="1">
      <c r="A73" s="7"/>
      <c r="B73" s="7"/>
      <c r="C73" s="7"/>
      <c r="D73" s="7"/>
      <c r="E73" s="7"/>
      <c r="F73" s="7"/>
    </row>
    <row r="74" spans="1:6" ht="15" customHeight="1">
      <c r="A74" s="7"/>
      <c r="B74" s="7"/>
      <c r="C74" s="7"/>
      <c r="D74" s="7"/>
      <c r="E74" s="7"/>
      <c r="F74" s="7"/>
    </row>
    <row r="75" spans="1:6" ht="15" customHeight="1">
      <c r="A75" s="7"/>
      <c r="B75" s="7"/>
      <c r="C75" s="7"/>
      <c r="D75" s="7"/>
      <c r="E75" s="7"/>
      <c r="F75" s="7"/>
    </row>
    <row r="76" spans="1:6" ht="15" customHeight="1">
      <c r="A76" s="7"/>
      <c r="B76" s="7"/>
      <c r="C76" s="7"/>
      <c r="D76" s="7"/>
      <c r="E76" s="7"/>
      <c r="F76" s="7"/>
    </row>
    <row r="77" spans="1:6" ht="15" customHeight="1">
      <c r="A77" s="7"/>
      <c r="B77" s="7"/>
      <c r="C77" s="7"/>
      <c r="D77" s="7"/>
      <c r="E77" s="7"/>
      <c r="F77" s="7"/>
    </row>
    <row r="78" spans="1:6" ht="15" customHeight="1">
      <c r="A78" s="7"/>
      <c r="B78" s="7"/>
      <c r="C78" s="7"/>
      <c r="D78" s="7"/>
      <c r="E78" s="7"/>
      <c r="F78" s="7"/>
    </row>
    <row r="79" spans="1:6" ht="15" customHeight="1">
      <c r="A79" s="7"/>
      <c r="B79" s="7"/>
      <c r="C79" s="7"/>
      <c r="D79" s="7"/>
      <c r="E79" s="7"/>
      <c r="F79" s="7"/>
    </row>
    <row r="80" spans="1:6" ht="15" customHeight="1">
      <c r="A80" s="7"/>
      <c r="B80" s="7"/>
      <c r="C80" s="7"/>
      <c r="D80" s="7"/>
      <c r="E80" s="7"/>
      <c r="F80" s="7"/>
    </row>
    <row r="81" spans="1:6" ht="15" customHeight="1">
      <c r="A81" s="7"/>
      <c r="B81" s="7"/>
      <c r="C81" s="7"/>
      <c r="D81" s="7"/>
      <c r="E81" s="7"/>
      <c r="F81" s="7"/>
    </row>
    <row r="82" spans="1:6" ht="15" customHeight="1">
      <c r="A82" s="7"/>
      <c r="B82" s="7"/>
      <c r="C82" s="7"/>
      <c r="D82" s="7"/>
      <c r="E82" s="7"/>
      <c r="F82" s="7"/>
    </row>
    <row r="83" spans="1:6" ht="15" customHeight="1">
      <c r="A83" s="7"/>
      <c r="B83" s="7"/>
      <c r="C83" s="7"/>
      <c r="D83" s="7"/>
      <c r="E83" s="7"/>
      <c r="F83" s="7"/>
    </row>
    <row r="84" spans="1:6" ht="15" customHeight="1">
      <c r="A84" s="7"/>
      <c r="B84" s="7"/>
      <c r="C84" s="7"/>
      <c r="D84" s="7"/>
      <c r="E84" s="7"/>
      <c r="F84" s="7"/>
    </row>
    <row r="85" spans="1:6" ht="15" customHeight="1">
      <c r="A85" s="7"/>
      <c r="B85" s="7"/>
      <c r="C85" s="7"/>
      <c r="D85" s="7"/>
      <c r="E85" s="7"/>
      <c r="F85" s="7"/>
    </row>
    <row r="86" spans="1:6" ht="15" customHeight="1">
      <c r="A86" s="7"/>
      <c r="B86" s="7"/>
      <c r="C86" s="7"/>
      <c r="D86" s="7"/>
      <c r="E86" s="7"/>
      <c r="F86" s="7"/>
    </row>
    <row r="87" spans="1:6" ht="15" customHeight="1">
      <c r="A87" s="7"/>
      <c r="B87" s="7"/>
      <c r="C87" s="7"/>
      <c r="D87" s="7"/>
      <c r="E87" s="7"/>
      <c r="F87" s="7"/>
    </row>
    <row r="88" spans="1:6" ht="15" customHeight="1">
      <c r="A88" s="7"/>
      <c r="B88" s="7"/>
      <c r="C88" s="7"/>
      <c r="D88" s="7"/>
      <c r="E88" s="7"/>
      <c r="F88" s="7"/>
    </row>
    <row r="89" spans="1:6" ht="15" customHeight="1">
      <c r="A89" s="7"/>
      <c r="B89" s="7"/>
      <c r="C89" s="7"/>
      <c r="D89" s="7"/>
      <c r="E89" s="7"/>
      <c r="F89" s="7"/>
    </row>
    <row r="90" spans="1:6" ht="15" customHeight="1">
      <c r="A90" s="7"/>
      <c r="B90" s="7"/>
      <c r="C90" s="7"/>
      <c r="D90" s="7"/>
      <c r="E90" s="7"/>
      <c r="F90" s="7"/>
    </row>
    <row r="91" spans="1:6" ht="15" customHeight="1">
      <c r="A91" s="7"/>
      <c r="B91" s="7"/>
      <c r="C91" s="7"/>
      <c r="D91" s="7"/>
      <c r="E91" s="7"/>
      <c r="F91" s="7"/>
    </row>
    <row r="92" spans="1:6" ht="15" customHeight="1">
      <c r="A92" s="7"/>
      <c r="B92" s="7"/>
      <c r="C92" s="7"/>
      <c r="D92" s="7"/>
      <c r="E92" s="7"/>
      <c r="F92" s="7"/>
    </row>
    <row r="93" spans="1:6" ht="15" customHeight="1">
      <c r="A93" s="7"/>
      <c r="B93" s="7"/>
      <c r="C93" s="7"/>
      <c r="D93" s="7"/>
      <c r="E93" s="7"/>
      <c r="F93" s="7"/>
    </row>
    <row r="94" spans="1:6" ht="15" customHeight="1">
      <c r="A94" s="7"/>
      <c r="B94" s="7"/>
      <c r="C94" s="7"/>
      <c r="D94" s="7"/>
      <c r="E94" s="7"/>
      <c r="F94" s="7"/>
    </row>
    <row r="95" spans="1:6" ht="15" customHeight="1">
      <c r="A95" s="7"/>
      <c r="B95" s="7"/>
      <c r="C95" s="7"/>
      <c r="D95" s="7"/>
      <c r="E95" s="7"/>
      <c r="F95" s="7"/>
    </row>
    <row r="96" spans="1:6" ht="15" customHeight="1">
      <c r="A96" s="7"/>
      <c r="B96" s="7"/>
      <c r="C96" s="7"/>
      <c r="D96" s="7"/>
      <c r="E96" s="7"/>
      <c r="F96" s="7"/>
    </row>
    <row r="97" spans="1:6" ht="15" customHeight="1">
      <c r="A97" s="7"/>
      <c r="B97" s="7"/>
      <c r="C97" s="7"/>
      <c r="D97" s="7"/>
      <c r="E97" s="7"/>
      <c r="F97" s="7"/>
    </row>
    <row r="98" spans="1:6" ht="15" customHeight="1">
      <c r="A98" s="7"/>
      <c r="B98" s="7"/>
      <c r="C98" s="7"/>
      <c r="D98" s="7"/>
      <c r="E98" s="7"/>
      <c r="F98" s="7"/>
    </row>
    <row r="99" spans="1:6" ht="15" customHeight="1">
      <c r="A99" s="7"/>
      <c r="B99" s="7"/>
      <c r="C99" s="7"/>
      <c r="D99" s="7"/>
      <c r="E99" s="7"/>
      <c r="F99" s="7"/>
    </row>
    <row r="100" spans="1:6" ht="15" customHeight="1">
      <c r="A100" s="7"/>
      <c r="B100" s="7"/>
      <c r="C100" s="7"/>
      <c r="D100" s="7"/>
      <c r="E100" s="7"/>
      <c r="F100" s="7"/>
    </row>
    <row r="101" spans="1:6" ht="15" customHeight="1">
      <c r="A101" s="7"/>
      <c r="B101" s="7"/>
      <c r="C101" s="7"/>
      <c r="D101" s="7"/>
      <c r="E101" s="7"/>
      <c r="F101" s="7"/>
    </row>
    <row r="102" spans="1:6" ht="15" customHeight="1">
      <c r="A102" s="7"/>
      <c r="B102" s="7"/>
      <c r="C102" s="7"/>
      <c r="D102" s="7"/>
      <c r="E102" s="7"/>
      <c r="F102" s="7"/>
    </row>
    <row r="103" spans="1:6" ht="15" customHeight="1">
      <c r="A103" s="7"/>
      <c r="B103" s="7"/>
      <c r="C103" s="7"/>
      <c r="D103" s="7"/>
      <c r="E103" s="7"/>
      <c r="F103" s="7"/>
    </row>
    <row r="104" spans="1:6" ht="15" customHeight="1">
      <c r="A104" s="7"/>
      <c r="B104" s="7"/>
      <c r="C104" s="7"/>
      <c r="D104" s="7"/>
      <c r="E104" s="7"/>
      <c r="F104" s="7"/>
    </row>
    <row r="105" spans="1:6" ht="15" customHeight="1">
      <c r="A105" s="7"/>
      <c r="B105" s="7"/>
      <c r="C105" s="7"/>
      <c r="D105" s="7"/>
      <c r="E105" s="7"/>
      <c r="F105" s="7"/>
    </row>
    <row r="106" spans="1:6" ht="15" customHeight="1">
      <c r="A106" s="7"/>
      <c r="B106" s="7"/>
      <c r="C106" s="7"/>
      <c r="D106" s="7"/>
      <c r="E106" s="7"/>
      <c r="F106" s="7"/>
    </row>
    <row r="107" spans="1:6" ht="15" customHeight="1">
      <c r="A107" s="7"/>
      <c r="B107" s="7"/>
      <c r="C107" s="7"/>
      <c r="D107" s="7"/>
      <c r="E107" s="7"/>
      <c r="F107" s="7"/>
    </row>
    <row r="108" spans="1:6" ht="15" customHeight="1">
      <c r="A108" s="7"/>
      <c r="B108" s="7"/>
      <c r="C108" s="7"/>
      <c r="D108" s="7"/>
      <c r="E108" s="7"/>
      <c r="F108" s="7"/>
    </row>
    <row r="109" spans="1:6" ht="15" customHeight="1">
      <c r="A109" s="7"/>
      <c r="B109" s="7"/>
      <c r="C109" s="7"/>
      <c r="D109" s="7"/>
      <c r="E109" s="7"/>
      <c r="F109" s="7"/>
    </row>
    <row r="110" spans="1:6" ht="15" customHeight="1">
      <c r="A110" s="7"/>
      <c r="B110" s="7"/>
      <c r="C110" s="7"/>
      <c r="D110" s="7"/>
      <c r="E110" s="7"/>
      <c r="F110" s="7"/>
    </row>
    <row r="111" spans="1:6" ht="15" customHeight="1">
      <c r="A111" s="7"/>
      <c r="B111" s="7"/>
      <c r="C111" s="7"/>
      <c r="D111" s="7"/>
      <c r="E111" s="7"/>
      <c r="F111" s="7"/>
    </row>
    <row r="112" spans="1:6" ht="15" customHeight="1">
      <c r="A112" s="7"/>
      <c r="B112" s="7"/>
      <c r="C112" s="7"/>
      <c r="D112" s="7"/>
      <c r="E112" s="7"/>
      <c r="F112" s="7"/>
    </row>
    <row r="113" spans="1:6" ht="15" customHeight="1">
      <c r="A113" s="7"/>
      <c r="B113" s="7"/>
      <c r="C113" s="7"/>
      <c r="D113" s="7"/>
      <c r="E113" s="7"/>
      <c r="F113" s="7"/>
    </row>
    <row r="114" spans="1:6" ht="15" customHeight="1">
      <c r="A114" s="7"/>
      <c r="B114" s="7"/>
      <c r="C114" s="7"/>
      <c r="D114" s="7"/>
      <c r="E114" s="7"/>
      <c r="F114" s="7"/>
    </row>
    <row r="115" spans="1:6" ht="15" customHeight="1">
      <c r="A115" s="7"/>
      <c r="B115" s="7"/>
      <c r="C115" s="7"/>
      <c r="D115" s="7"/>
      <c r="E115" s="7"/>
      <c r="F115" s="7"/>
    </row>
    <row r="116" spans="1:6" ht="15" customHeight="1">
      <c r="A116" s="7"/>
      <c r="B116" s="7"/>
      <c r="C116" s="7"/>
      <c r="D116" s="7"/>
      <c r="E116" s="7"/>
      <c r="F116" s="7"/>
    </row>
    <row r="117" spans="1:6" ht="15" customHeight="1">
      <c r="A117" s="7"/>
      <c r="B117" s="7"/>
      <c r="C117" s="7"/>
      <c r="D117" s="7"/>
      <c r="E117" s="7"/>
      <c r="F117" s="7"/>
    </row>
    <row r="118" spans="1:6" ht="15" customHeight="1">
      <c r="A118" s="7"/>
      <c r="B118" s="7"/>
      <c r="C118" s="7"/>
      <c r="D118" s="7"/>
      <c r="E118" s="7"/>
      <c r="F118" s="7"/>
    </row>
    <row r="119" spans="1:6" ht="15" customHeight="1">
      <c r="A119" s="7"/>
      <c r="B119" s="7"/>
      <c r="C119" s="7"/>
      <c r="D119" s="7"/>
      <c r="E119" s="7"/>
      <c r="F119" s="7"/>
    </row>
    <row r="120" spans="1:6" ht="15" customHeight="1">
      <c r="A120" s="7"/>
      <c r="B120" s="7"/>
      <c r="C120" s="7"/>
      <c r="D120" s="7"/>
      <c r="E120" s="7"/>
      <c r="F120" s="7"/>
    </row>
    <row r="121" spans="1:6" ht="15" customHeight="1">
      <c r="A121" s="7"/>
      <c r="B121" s="7"/>
      <c r="C121" s="7"/>
      <c r="D121" s="7"/>
      <c r="E121" s="7"/>
      <c r="F121" s="7"/>
    </row>
    <row r="122" spans="1:6" ht="15" customHeight="1">
      <c r="A122" s="7"/>
      <c r="B122" s="7"/>
      <c r="C122" s="7"/>
      <c r="D122" s="7"/>
      <c r="E122" s="7"/>
      <c r="F122" s="7"/>
    </row>
    <row r="123" spans="1:6" ht="15" customHeight="1">
      <c r="A123" s="7"/>
      <c r="B123" s="7"/>
      <c r="C123" s="7"/>
      <c r="D123" s="7"/>
      <c r="E123" s="7"/>
      <c r="F123" s="7"/>
    </row>
    <row r="124" spans="1:6" ht="15" customHeight="1">
      <c r="A124" s="7"/>
      <c r="B124" s="7"/>
      <c r="C124" s="7"/>
      <c r="D124" s="7"/>
      <c r="E124" s="7"/>
      <c r="F124" s="7"/>
    </row>
    <row r="125" spans="1:6" ht="15" customHeight="1">
      <c r="A125" s="7"/>
      <c r="B125" s="7"/>
      <c r="C125" s="7"/>
      <c r="D125" s="7"/>
      <c r="E125" s="7"/>
      <c r="F125" s="7"/>
    </row>
    <row r="126" spans="1:6" ht="15" customHeight="1">
      <c r="A126" s="7"/>
      <c r="B126" s="7"/>
      <c r="C126" s="7"/>
      <c r="D126" s="7"/>
      <c r="E126" s="7"/>
      <c r="F126" s="7"/>
    </row>
    <row r="127" spans="1:6" ht="15" customHeight="1">
      <c r="A127" s="7"/>
      <c r="B127" s="7"/>
      <c r="C127" s="7"/>
      <c r="D127" s="7"/>
      <c r="E127" s="7"/>
      <c r="F127" s="7"/>
    </row>
    <row r="128" spans="1:6" ht="15" customHeight="1">
      <c r="A128" s="7"/>
      <c r="B128" s="7"/>
      <c r="C128" s="7"/>
      <c r="D128" s="7"/>
      <c r="E128" s="7"/>
      <c r="F128" s="7"/>
    </row>
    <row r="129" spans="1:6" ht="15" customHeight="1">
      <c r="A129" s="7"/>
      <c r="B129" s="7"/>
      <c r="C129" s="7"/>
      <c r="D129" s="7"/>
      <c r="E129" s="7"/>
      <c r="F129" s="7"/>
    </row>
    <row r="130" spans="1:6" ht="15" customHeight="1">
      <c r="A130" s="7"/>
      <c r="B130" s="7"/>
      <c r="C130" s="7"/>
      <c r="D130" s="7"/>
      <c r="E130" s="7"/>
      <c r="F130" s="7"/>
    </row>
    <row r="131" spans="1:6" ht="15" customHeight="1">
      <c r="A131" s="7"/>
      <c r="B131" s="7"/>
      <c r="C131" s="7"/>
      <c r="D131" s="7"/>
      <c r="E131" s="7"/>
      <c r="F131" s="7"/>
    </row>
    <row r="132" spans="1:6" ht="15" customHeight="1">
      <c r="A132" s="7"/>
      <c r="B132" s="7"/>
      <c r="C132" s="7"/>
      <c r="D132" s="7"/>
      <c r="E132" s="7"/>
      <c r="F132" s="7"/>
    </row>
    <row r="133" spans="1:6" ht="15" customHeight="1">
      <c r="A133" s="7"/>
      <c r="B133" s="7"/>
      <c r="C133" s="7"/>
      <c r="D133" s="7"/>
      <c r="E133" s="7"/>
      <c r="F133" s="7"/>
    </row>
    <row r="134" spans="1:6" ht="15" customHeight="1">
      <c r="A134" s="7"/>
      <c r="B134" s="7"/>
      <c r="C134" s="7"/>
      <c r="D134" s="7"/>
      <c r="E134" s="7"/>
      <c r="F134" s="7"/>
    </row>
    <row r="135" spans="1:6" ht="15" customHeight="1">
      <c r="A135" s="7"/>
      <c r="B135" s="7"/>
      <c r="C135" s="7"/>
      <c r="D135" s="7"/>
      <c r="E135" s="7"/>
      <c r="F135" s="7"/>
    </row>
    <row r="136" spans="1:6" ht="15" customHeight="1">
      <c r="A136" s="7"/>
      <c r="B136" s="7"/>
      <c r="C136" s="7"/>
      <c r="D136" s="7"/>
      <c r="E136" s="7"/>
      <c r="F136" s="7"/>
    </row>
    <row r="137" spans="1:6" ht="15" customHeight="1">
      <c r="A137" s="7"/>
      <c r="B137" s="7"/>
      <c r="C137" s="7"/>
      <c r="D137" s="7"/>
      <c r="E137" s="7"/>
      <c r="F137" s="7"/>
    </row>
    <row r="138" spans="1:6" ht="15" customHeight="1">
      <c r="A138" s="7"/>
      <c r="B138" s="7"/>
      <c r="C138" s="7"/>
      <c r="D138" s="7"/>
      <c r="E138" s="7"/>
      <c r="F138" s="7"/>
    </row>
    <row r="139" spans="1:6" ht="15" customHeight="1">
      <c r="A139" s="7"/>
      <c r="B139" s="7"/>
      <c r="C139" s="7"/>
      <c r="D139" s="7"/>
      <c r="E139" s="7"/>
      <c r="F139" s="7"/>
    </row>
    <row r="140" spans="1:6" ht="15" customHeight="1">
      <c r="A140" s="7"/>
      <c r="B140" s="7"/>
      <c r="C140" s="7"/>
      <c r="D140" s="7"/>
      <c r="E140" s="7"/>
      <c r="F140" s="7"/>
    </row>
    <row r="141" spans="1:6" ht="15" customHeight="1">
      <c r="A141" s="7"/>
      <c r="B141" s="7"/>
      <c r="C141" s="7"/>
      <c r="D141" s="7"/>
      <c r="E141" s="7"/>
      <c r="F141" s="7"/>
    </row>
    <row r="142" spans="1:6" ht="15" customHeight="1">
      <c r="A142" s="7"/>
      <c r="B142" s="7"/>
      <c r="C142" s="7"/>
      <c r="D142" s="7"/>
      <c r="E142" s="7"/>
      <c r="F142" s="7"/>
    </row>
    <row r="143" spans="1:6" ht="15" customHeight="1">
      <c r="A143" s="7"/>
      <c r="B143" s="7"/>
      <c r="C143" s="7"/>
      <c r="D143" s="7"/>
      <c r="E143" s="7"/>
      <c r="F143" s="7"/>
    </row>
    <row r="144" spans="1:6" ht="15" customHeight="1">
      <c r="A144" s="7"/>
      <c r="B144" s="7"/>
      <c r="C144" s="7"/>
      <c r="D144" s="7"/>
      <c r="E144" s="7"/>
      <c r="F144" s="7"/>
    </row>
    <row r="145" spans="1:6" ht="15" customHeight="1">
      <c r="A145" s="7"/>
      <c r="B145" s="7"/>
      <c r="C145" s="7"/>
      <c r="D145" s="7"/>
      <c r="E145" s="7"/>
      <c r="F145" s="7"/>
    </row>
    <row r="146" spans="1:6" ht="15" customHeight="1">
      <c r="A146" s="7"/>
      <c r="B146" s="7"/>
      <c r="C146" s="7"/>
      <c r="D146" s="7"/>
      <c r="E146" s="7"/>
      <c r="F146" s="7"/>
    </row>
    <row r="147" spans="1:6" ht="15" customHeight="1">
      <c r="A147" s="7"/>
      <c r="B147" s="7"/>
      <c r="C147" s="7"/>
      <c r="D147" s="7"/>
      <c r="E147" s="7"/>
      <c r="F147" s="7"/>
    </row>
    <row r="148" spans="1:6" ht="15" customHeight="1">
      <c r="A148" s="7"/>
      <c r="B148" s="7"/>
      <c r="C148" s="7"/>
      <c r="D148" s="7"/>
      <c r="E148" s="7"/>
      <c r="F148" s="7"/>
    </row>
    <row r="149" spans="1:6" ht="15" customHeight="1">
      <c r="A149" s="7"/>
      <c r="B149" s="7"/>
      <c r="C149" s="7"/>
      <c r="D149" s="7"/>
      <c r="E149" s="7"/>
      <c r="F149" s="7"/>
    </row>
    <row r="150" spans="1:6" ht="15" customHeight="1">
      <c r="A150" s="7"/>
      <c r="B150" s="7"/>
      <c r="C150" s="7"/>
      <c r="D150" s="7"/>
      <c r="E150" s="7"/>
      <c r="F150" s="7"/>
    </row>
    <row r="151" spans="1:6" ht="15" customHeight="1">
      <c r="A151" s="7"/>
      <c r="B151" s="7"/>
      <c r="C151" s="7"/>
      <c r="D151" s="7"/>
      <c r="E151" s="7"/>
      <c r="F151" s="7"/>
    </row>
    <row r="152" spans="1:6" ht="15" customHeight="1">
      <c r="A152" s="7"/>
      <c r="B152" s="7"/>
      <c r="C152" s="7"/>
      <c r="D152" s="7"/>
      <c r="E152" s="7"/>
      <c r="F152" s="7"/>
    </row>
    <row r="153" spans="1:6" ht="15" customHeight="1">
      <c r="A153" s="7"/>
      <c r="B153" s="7"/>
      <c r="C153" s="7"/>
      <c r="D153" s="7"/>
      <c r="E153" s="7"/>
      <c r="F153" s="7"/>
    </row>
    <row r="154" spans="1:6" ht="15" customHeight="1">
      <c r="A154" s="7"/>
      <c r="B154" s="7"/>
      <c r="C154" s="7"/>
      <c r="D154" s="7"/>
      <c r="E154" s="7"/>
      <c r="F154" s="7"/>
    </row>
    <row r="155" spans="1:6" ht="15" customHeight="1">
      <c r="A155" s="7"/>
      <c r="B155" s="7"/>
      <c r="C155" s="7"/>
      <c r="D155" s="7"/>
      <c r="E155" s="7"/>
      <c r="F155" s="7"/>
    </row>
    <row r="156" spans="1:6" ht="15" customHeight="1">
      <c r="A156" s="7"/>
      <c r="B156" s="7"/>
      <c r="C156" s="7"/>
      <c r="D156" s="7"/>
      <c r="E156" s="7"/>
      <c r="F156" s="7"/>
    </row>
    <row r="157" spans="1:6" ht="15" customHeight="1">
      <c r="A157" s="7"/>
      <c r="B157" s="7"/>
      <c r="C157" s="7"/>
      <c r="D157" s="7"/>
      <c r="E157" s="7"/>
      <c r="F157" s="7"/>
    </row>
    <row r="158" spans="1:6" ht="15" customHeight="1">
      <c r="A158" s="7"/>
      <c r="B158" s="7"/>
      <c r="C158" s="7"/>
      <c r="D158" s="7"/>
      <c r="E158" s="7"/>
      <c r="F158" s="7"/>
    </row>
    <row r="159" spans="1:6" ht="15" customHeight="1">
      <c r="A159" s="7"/>
      <c r="B159" s="7"/>
      <c r="C159" s="7"/>
      <c r="D159" s="7"/>
      <c r="E159" s="7"/>
      <c r="F159" s="7"/>
    </row>
    <row r="160" spans="1:6" ht="15" customHeight="1">
      <c r="A160" s="7"/>
      <c r="B160" s="7"/>
      <c r="C160" s="7"/>
      <c r="D160" s="7"/>
      <c r="E160" s="7"/>
      <c r="F160" s="7"/>
    </row>
    <row r="161" spans="1:6" ht="15" customHeight="1">
      <c r="A161" s="7"/>
      <c r="B161" s="7"/>
      <c r="C161" s="7"/>
      <c r="D161" s="7"/>
      <c r="E161" s="7"/>
      <c r="F161" s="7"/>
    </row>
    <row r="162" spans="1:6" ht="15" customHeight="1">
      <c r="A162" s="7"/>
      <c r="B162" s="7"/>
      <c r="C162" s="7"/>
      <c r="D162" s="7"/>
      <c r="E162" s="7"/>
      <c r="F162" s="7"/>
    </row>
    <row r="163" spans="1:6" ht="15" customHeight="1">
      <c r="A163" s="7"/>
      <c r="B163" s="7"/>
      <c r="C163" s="7"/>
      <c r="D163" s="7"/>
      <c r="E163" s="7"/>
      <c r="F163" s="7"/>
    </row>
    <row r="164" spans="1:6" ht="15" customHeight="1">
      <c r="A164" s="7"/>
      <c r="B164" s="7"/>
      <c r="C164" s="7"/>
      <c r="D164" s="7"/>
      <c r="E164" s="7"/>
      <c r="F164" s="7"/>
    </row>
    <row r="165" spans="1:6" ht="15" customHeight="1">
      <c r="A165" s="7"/>
      <c r="B165" s="7"/>
      <c r="C165" s="7"/>
      <c r="D165" s="7"/>
      <c r="E165" s="7"/>
      <c r="F165" s="7"/>
    </row>
    <row r="166" spans="1:6" ht="15" customHeight="1">
      <c r="A166" s="7"/>
      <c r="B166" s="7"/>
      <c r="C166" s="7"/>
      <c r="D166" s="7"/>
      <c r="E166" s="7"/>
      <c r="F166" s="7"/>
    </row>
    <row r="167" spans="1:6" ht="15" customHeight="1">
      <c r="A167" s="7"/>
      <c r="B167" s="7"/>
      <c r="C167" s="7"/>
      <c r="D167" s="7"/>
      <c r="E167" s="7"/>
      <c r="F167" s="7"/>
    </row>
    <row r="168" spans="1:6" ht="15" customHeight="1">
      <c r="A168" s="7"/>
      <c r="B168" s="7"/>
      <c r="C168" s="7"/>
      <c r="D168" s="7"/>
      <c r="E168" s="7"/>
      <c r="F168" s="7"/>
    </row>
    <row r="169" spans="1:6" ht="15" customHeight="1">
      <c r="A169" s="7"/>
      <c r="B169" s="7"/>
      <c r="C169" s="7"/>
      <c r="D169" s="7"/>
      <c r="E169" s="7"/>
      <c r="F169" s="7"/>
    </row>
    <row r="170" spans="1:6" ht="15" customHeight="1">
      <c r="A170" s="7"/>
      <c r="B170" s="7"/>
      <c r="C170" s="7"/>
      <c r="D170" s="7"/>
      <c r="E170" s="7"/>
      <c r="F170" s="7"/>
    </row>
    <row r="171" spans="1:6" ht="15" customHeight="1">
      <c r="A171" s="7"/>
      <c r="B171" s="7"/>
      <c r="C171" s="7"/>
      <c r="D171" s="7"/>
      <c r="E171" s="7"/>
      <c r="F171" s="7"/>
    </row>
    <row r="172" spans="1:6" ht="15" customHeight="1">
      <c r="A172" s="7"/>
      <c r="B172" s="7"/>
      <c r="C172" s="7"/>
      <c r="D172" s="7"/>
      <c r="E172" s="7"/>
      <c r="F172" s="7"/>
    </row>
    <row r="173" spans="1:6" ht="15" customHeight="1">
      <c r="A173" s="7"/>
      <c r="B173" s="7"/>
      <c r="C173" s="7"/>
      <c r="D173" s="7"/>
      <c r="E173" s="7"/>
      <c r="F173" s="7"/>
    </row>
    <row r="174" spans="1:6" ht="15" customHeight="1">
      <c r="A174" s="7"/>
      <c r="B174" s="7"/>
      <c r="C174" s="7"/>
      <c r="D174" s="7"/>
      <c r="E174" s="7"/>
      <c r="F174" s="7"/>
    </row>
    <row r="175" spans="1:6" ht="15" customHeight="1">
      <c r="A175" s="7"/>
      <c r="B175" s="7"/>
      <c r="C175" s="7"/>
      <c r="D175" s="7"/>
      <c r="E175" s="7"/>
      <c r="F175" s="7"/>
    </row>
    <row r="176" spans="1:6" ht="15" customHeight="1">
      <c r="A176" s="7"/>
      <c r="B176" s="7"/>
      <c r="C176" s="7"/>
      <c r="D176" s="7"/>
      <c r="E176" s="7"/>
      <c r="F176" s="7"/>
    </row>
    <row r="177" spans="1:6" ht="15" customHeight="1">
      <c r="A177" s="7"/>
      <c r="B177" s="7"/>
      <c r="C177" s="7"/>
      <c r="D177" s="7"/>
      <c r="E177" s="7"/>
      <c r="F177" s="7"/>
    </row>
    <row r="178" spans="1:6" ht="15" customHeight="1">
      <c r="A178" s="7"/>
      <c r="B178" s="7"/>
      <c r="C178" s="7"/>
      <c r="D178" s="7"/>
      <c r="E178" s="7"/>
      <c r="F178" s="7"/>
    </row>
    <row r="179" spans="1:6" ht="15" customHeight="1">
      <c r="A179" s="7"/>
      <c r="B179" s="7"/>
      <c r="C179" s="7"/>
      <c r="D179" s="7"/>
      <c r="E179" s="7"/>
      <c r="F179" s="7"/>
    </row>
    <row r="180" spans="1:6" ht="15" customHeight="1">
      <c r="A180" s="7"/>
      <c r="B180" s="7"/>
      <c r="C180" s="7"/>
      <c r="D180" s="7"/>
      <c r="E180" s="7"/>
      <c r="F180" s="7"/>
    </row>
    <row r="181" spans="1:6" ht="15" customHeight="1">
      <c r="A181" s="7"/>
      <c r="B181" s="7"/>
      <c r="C181" s="7"/>
      <c r="D181" s="7"/>
      <c r="E181" s="7"/>
      <c r="F181" s="7"/>
    </row>
    <row r="182" spans="1:6" ht="15" customHeight="1">
      <c r="A182" s="7"/>
      <c r="B182" s="7"/>
      <c r="C182" s="7"/>
      <c r="D182" s="7"/>
      <c r="E182" s="7"/>
      <c r="F182" s="7"/>
    </row>
    <row r="183" spans="1:6" ht="15" customHeight="1">
      <c r="A183" s="7"/>
      <c r="B183" s="7"/>
      <c r="C183" s="7"/>
      <c r="D183" s="7"/>
      <c r="E183" s="7"/>
      <c r="F183" s="7"/>
    </row>
    <row r="184" spans="1:6" ht="15" customHeight="1">
      <c r="A184" s="7"/>
      <c r="B184" s="7"/>
      <c r="C184" s="7"/>
      <c r="D184" s="7"/>
      <c r="E184" s="7"/>
      <c r="F184" s="7"/>
    </row>
    <row r="185" spans="1:6" ht="15" customHeight="1">
      <c r="A185" s="7"/>
      <c r="B185" s="7"/>
      <c r="C185" s="7"/>
      <c r="D185" s="7"/>
      <c r="E185" s="7"/>
      <c r="F185" s="7"/>
    </row>
    <row r="186" spans="1:6" ht="15" customHeight="1">
      <c r="A186" s="7"/>
      <c r="B186" s="7"/>
      <c r="C186" s="7"/>
      <c r="D186" s="7"/>
      <c r="E186" s="7"/>
      <c r="F186" s="7"/>
    </row>
    <row r="187" spans="1:6" ht="15" customHeight="1">
      <c r="A187" s="7"/>
      <c r="B187" s="7"/>
      <c r="C187" s="7"/>
      <c r="D187" s="7"/>
      <c r="E187" s="7"/>
      <c r="F187" s="7"/>
    </row>
    <row r="188" spans="1:6" ht="15" customHeight="1">
      <c r="A188" s="7"/>
      <c r="B188" s="7"/>
      <c r="C188" s="7"/>
      <c r="D188" s="7"/>
      <c r="E188" s="7"/>
      <c r="F188" s="7"/>
    </row>
    <row r="189" spans="1:6" ht="15" customHeight="1">
      <c r="A189" s="7"/>
      <c r="B189" s="7"/>
      <c r="C189" s="7"/>
      <c r="D189" s="7"/>
      <c r="E189" s="7"/>
      <c r="F189" s="7"/>
    </row>
    <row r="190" spans="1:6" ht="15" customHeight="1">
      <c r="A190" s="7"/>
      <c r="B190" s="7"/>
      <c r="C190" s="7"/>
      <c r="D190" s="7"/>
      <c r="E190" s="7"/>
      <c r="F190" s="7"/>
    </row>
    <row r="191" spans="1:6" ht="15" customHeight="1">
      <c r="A191" s="7"/>
      <c r="B191" s="7"/>
      <c r="C191" s="7"/>
      <c r="D191" s="7"/>
      <c r="E191" s="7"/>
      <c r="F191" s="7"/>
    </row>
    <row r="192" spans="1:6" ht="15" customHeight="1">
      <c r="A192" s="7"/>
      <c r="B192" s="7"/>
      <c r="C192" s="7"/>
      <c r="D192" s="7"/>
      <c r="E192" s="7"/>
      <c r="F192" s="7"/>
    </row>
    <row r="193" spans="1:6" ht="15" customHeight="1">
      <c r="A193" s="7"/>
      <c r="B193" s="7"/>
      <c r="C193" s="7"/>
      <c r="D193" s="7"/>
      <c r="E193" s="7"/>
      <c r="F193" s="7"/>
    </row>
    <row r="194" spans="1:6" ht="15" customHeight="1">
      <c r="A194" s="7"/>
      <c r="B194" s="7"/>
      <c r="C194" s="7"/>
      <c r="D194" s="7"/>
      <c r="E194" s="7"/>
      <c r="F194" s="7"/>
    </row>
    <row r="195" spans="1:6" ht="15" customHeight="1">
      <c r="A195" s="7"/>
      <c r="B195" s="7"/>
      <c r="C195" s="7"/>
      <c r="D195" s="7"/>
      <c r="E195" s="7"/>
      <c r="F195" s="7"/>
    </row>
    <row r="196" spans="1:6" ht="15" customHeight="1">
      <c r="A196" s="7"/>
      <c r="B196" s="7"/>
      <c r="C196" s="7"/>
      <c r="D196" s="7"/>
      <c r="E196" s="7"/>
      <c r="F196" s="7"/>
    </row>
    <row r="197" spans="1:6" ht="15" customHeight="1">
      <c r="A197" s="7"/>
      <c r="B197" s="7"/>
      <c r="C197" s="7"/>
      <c r="D197" s="7"/>
      <c r="E197" s="7"/>
      <c r="F197" s="7"/>
    </row>
    <row r="198" spans="1:6" ht="15" customHeight="1">
      <c r="A198" s="7"/>
      <c r="B198" s="7"/>
      <c r="C198" s="7"/>
      <c r="D198" s="7"/>
      <c r="E198" s="7"/>
      <c r="F198" s="7"/>
    </row>
    <row r="199" spans="1:6" ht="15" customHeight="1">
      <c r="A199" s="7"/>
      <c r="B199" s="7"/>
      <c r="C199" s="7"/>
      <c r="D199" s="7"/>
      <c r="E199" s="7"/>
      <c r="F199" s="7"/>
    </row>
    <row r="200" spans="1:6" ht="15" customHeight="1">
      <c r="A200" s="7"/>
      <c r="B200" s="7"/>
      <c r="C200" s="7"/>
      <c r="D200" s="7"/>
      <c r="E200" s="7"/>
      <c r="F200" s="7"/>
    </row>
    <row r="201" spans="1:6" ht="15" customHeight="1">
      <c r="A201" s="7"/>
      <c r="B201" s="7"/>
      <c r="C201" s="7"/>
      <c r="D201" s="7"/>
      <c r="E201" s="7"/>
      <c r="F201" s="7"/>
    </row>
    <row r="202" spans="1:6" ht="15" customHeight="1">
      <c r="A202" s="7"/>
      <c r="B202" s="7"/>
      <c r="C202" s="7"/>
      <c r="D202" s="7"/>
      <c r="E202" s="7"/>
      <c r="F202" s="7"/>
    </row>
    <row r="203" spans="1:6" ht="15" customHeight="1">
      <c r="A203" s="7"/>
      <c r="B203" s="7"/>
      <c r="C203" s="7"/>
      <c r="D203" s="7"/>
      <c r="E203" s="7"/>
      <c r="F203" s="7"/>
    </row>
    <row r="204" spans="1:6" ht="15" customHeight="1">
      <c r="A204" s="7"/>
      <c r="B204" s="7"/>
      <c r="C204" s="7"/>
      <c r="D204" s="7"/>
      <c r="E204" s="7"/>
      <c r="F204" s="7"/>
    </row>
    <row r="205" spans="1:6" ht="15" customHeight="1">
      <c r="A205" s="7"/>
      <c r="B205" s="7"/>
      <c r="C205" s="7"/>
      <c r="D205" s="7"/>
      <c r="E205" s="7"/>
      <c r="F205" s="7"/>
    </row>
    <row r="206" spans="1:6" ht="15" customHeight="1">
      <c r="A206" s="7"/>
      <c r="B206" s="7"/>
      <c r="C206" s="7"/>
      <c r="D206" s="7"/>
      <c r="E206" s="7"/>
      <c r="F206" s="7"/>
    </row>
    <row r="207" spans="1:6" ht="15" customHeight="1">
      <c r="A207" s="7"/>
      <c r="B207" s="7"/>
      <c r="C207" s="7"/>
      <c r="D207" s="7"/>
      <c r="E207" s="7"/>
      <c r="F207" s="7"/>
    </row>
    <row r="208" spans="1:6" ht="15" customHeight="1">
      <c r="A208" s="7"/>
      <c r="B208" s="7"/>
      <c r="C208" s="7"/>
      <c r="D208" s="7"/>
      <c r="E208" s="7"/>
      <c r="F208" s="7"/>
    </row>
    <row r="209" spans="1:6" ht="15" customHeight="1">
      <c r="A209" s="7"/>
      <c r="B209" s="7"/>
      <c r="C209" s="7"/>
      <c r="D209" s="7"/>
      <c r="E209" s="7"/>
      <c r="F209" s="7"/>
    </row>
    <row r="210" spans="1:6" ht="15" customHeight="1">
      <c r="A210" s="7"/>
      <c r="B210" s="7"/>
      <c r="C210" s="7"/>
      <c r="D210" s="7"/>
      <c r="E210" s="7"/>
      <c r="F210" s="7"/>
    </row>
    <row r="211" spans="1:6" ht="15" customHeight="1">
      <c r="A211" s="7"/>
      <c r="B211" s="7"/>
      <c r="C211" s="7"/>
      <c r="D211" s="7"/>
      <c r="E211" s="7"/>
      <c r="F211" s="7"/>
    </row>
    <row r="212" spans="1:6" ht="15" customHeight="1">
      <c r="A212" s="7"/>
      <c r="B212" s="7"/>
      <c r="C212" s="7"/>
      <c r="D212" s="7"/>
      <c r="E212" s="7"/>
      <c r="F212" s="7"/>
    </row>
    <row r="213" spans="1:6" ht="15" customHeight="1">
      <c r="A213" s="7"/>
      <c r="B213" s="7"/>
      <c r="C213" s="7"/>
      <c r="D213" s="7"/>
      <c r="E213" s="7"/>
      <c r="F213" s="7"/>
    </row>
    <row r="214" spans="1:6" ht="15" customHeight="1">
      <c r="A214" s="7"/>
      <c r="B214" s="7"/>
      <c r="C214" s="7"/>
      <c r="D214" s="7"/>
      <c r="E214" s="7"/>
      <c r="F214" s="7"/>
    </row>
    <row r="215" spans="1:6" ht="15" customHeight="1">
      <c r="A215" s="7"/>
      <c r="B215" s="7"/>
      <c r="C215" s="7"/>
      <c r="D215" s="7"/>
      <c r="E215" s="7"/>
      <c r="F215" s="7"/>
    </row>
    <row r="216" spans="1:6" ht="15" customHeight="1">
      <c r="A216" s="7"/>
      <c r="B216" s="7"/>
      <c r="C216" s="7"/>
      <c r="D216" s="7"/>
      <c r="E216" s="7"/>
      <c r="F216" s="7"/>
    </row>
    <row r="217" spans="1:6" ht="15" customHeight="1">
      <c r="A217" s="7"/>
      <c r="B217" s="7"/>
      <c r="C217" s="7"/>
      <c r="D217" s="7"/>
      <c r="E217" s="7"/>
      <c r="F217" s="7"/>
    </row>
    <row r="218" spans="1:6" ht="15" customHeight="1">
      <c r="A218" s="7"/>
      <c r="B218" s="7"/>
      <c r="C218" s="7"/>
      <c r="D218" s="7"/>
      <c r="E218" s="7"/>
      <c r="F218" s="7"/>
    </row>
    <row r="219" spans="1:6" ht="15" customHeight="1">
      <c r="A219" s="7"/>
      <c r="B219" s="7"/>
      <c r="C219" s="7"/>
      <c r="D219" s="7"/>
      <c r="E219" s="7"/>
      <c r="F219" s="7"/>
    </row>
    <row r="220" spans="1:6" ht="15" customHeight="1">
      <c r="A220" s="7"/>
      <c r="B220" s="7"/>
      <c r="C220" s="7"/>
      <c r="D220" s="7"/>
      <c r="E220" s="7"/>
      <c r="F220" s="7"/>
    </row>
    <row r="221" spans="1:6" ht="15" customHeight="1">
      <c r="A221" s="7"/>
      <c r="B221" s="7"/>
      <c r="C221" s="7"/>
      <c r="D221" s="7"/>
      <c r="E221" s="7"/>
      <c r="F221" s="7"/>
    </row>
    <row r="222" spans="1:6" ht="15" customHeight="1">
      <c r="A222" s="7"/>
      <c r="B222" s="7"/>
      <c r="C222" s="7"/>
      <c r="D222" s="7"/>
      <c r="E222" s="7"/>
      <c r="F222" s="7"/>
    </row>
    <row r="223" spans="1:6" ht="15" customHeight="1">
      <c r="A223" s="7"/>
      <c r="B223" s="7"/>
      <c r="C223" s="7"/>
      <c r="D223" s="7"/>
      <c r="E223" s="7"/>
      <c r="F223" s="7"/>
    </row>
    <row r="224" spans="1:6" ht="15" customHeight="1">
      <c r="A224" s="7"/>
      <c r="B224" s="7"/>
      <c r="C224" s="7"/>
      <c r="D224" s="7"/>
      <c r="E224" s="7"/>
      <c r="F224" s="7"/>
    </row>
    <row r="225" spans="1:6" ht="15" customHeight="1">
      <c r="A225" s="7"/>
      <c r="B225" s="7"/>
      <c r="C225" s="7"/>
      <c r="D225" s="7"/>
      <c r="E225" s="7"/>
      <c r="F225" s="7"/>
    </row>
    <row r="226" spans="1:6" ht="15" customHeight="1">
      <c r="A226" s="7"/>
      <c r="B226" s="7"/>
      <c r="C226" s="7"/>
      <c r="D226" s="7"/>
      <c r="E226" s="7"/>
      <c r="F226" s="7"/>
    </row>
    <row r="227" spans="1:6" ht="15" customHeight="1">
      <c r="A227" s="7"/>
      <c r="B227" s="7"/>
      <c r="C227" s="7"/>
      <c r="D227" s="7"/>
      <c r="E227" s="7"/>
      <c r="F227" s="7"/>
    </row>
    <row r="228" spans="1:6" ht="15" customHeight="1">
      <c r="A228" s="7"/>
      <c r="B228" s="7"/>
      <c r="C228" s="7"/>
      <c r="D228" s="7"/>
      <c r="E228" s="7"/>
      <c r="F228" s="7"/>
    </row>
    <row r="229" spans="1:6" ht="15" customHeight="1">
      <c r="A229" s="7"/>
      <c r="B229" s="7"/>
      <c r="C229" s="7"/>
      <c r="D229" s="7"/>
      <c r="E229" s="7"/>
      <c r="F229" s="7"/>
    </row>
    <row r="230" spans="1:6" ht="15" customHeight="1">
      <c r="A230" s="7"/>
      <c r="B230" s="7"/>
      <c r="C230" s="7"/>
      <c r="D230" s="7"/>
      <c r="E230" s="7"/>
      <c r="F230" s="7"/>
    </row>
    <row r="231" spans="1:6" ht="15" customHeight="1">
      <c r="A231" s="7"/>
      <c r="B231" s="7"/>
      <c r="C231" s="7"/>
      <c r="D231" s="7"/>
      <c r="E231" s="7"/>
      <c r="F231" s="7"/>
    </row>
    <row r="232" spans="1:6" ht="15" customHeight="1">
      <c r="A232" s="7"/>
      <c r="B232" s="7"/>
      <c r="C232" s="7"/>
      <c r="D232" s="7"/>
      <c r="E232" s="7"/>
      <c r="F232" s="7"/>
    </row>
    <row r="233" spans="1:6" ht="15" customHeight="1">
      <c r="A233" s="7"/>
      <c r="B233" s="7"/>
      <c r="C233" s="7"/>
      <c r="D233" s="7"/>
      <c r="E233" s="7"/>
      <c r="F233" s="7"/>
    </row>
    <row r="234" spans="1:6" ht="15" customHeight="1">
      <c r="A234" s="7"/>
      <c r="B234" s="7"/>
      <c r="C234" s="7"/>
      <c r="D234" s="7"/>
      <c r="E234" s="7"/>
      <c r="F234" s="7"/>
    </row>
    <row r="235" spans="1:6" ht="15" customHeight="1">
      <c r="A235" s="7"/>
      <c r="B235" s="7"/>
      <c r="C235" s="7"/>
      <c r="D235" s="7"/>
      <c r="E235" s="7"/>
      <c r="F235" s="7"/>
    </row>
    <row r="236" spans="1:6" ht="15" customHeight="1">
      <c r="A236" s="7"/>
      <c r="B236" s="7"/>
      <c r="C236" s="7"/>
      <c r="D236" s="7"/>
      <c r="E236" s="7"/>
      <c r="F236" s="7"/>
    </row>
    <row r="237" spans="1:6" ht="15" customHeight="1">
      <c r="A237" s="7"/>
      <c r="B237" s="7"/>
      <c r="C237" s="7"/>
      <c r="D237" s="7"/>
      <c r="E237" s="7"/>
      <c r="F237" s="7"/>
    </row>
    <row r="238" spans="1:6" ht="15" customHeight="1">
      <c r="A238" s="7"/>
      <c r="B238" s="7"/>
      <c r="C238" s="7"/>
      <c r="D238" s="7"/>
      <c r="E238" s="7"/>
      <c r="F238" s="7"/>
    </row>
    <row r="239" spans="1:6" ht="15" customHeight="1">
      <c r="A239" s="7"/>
      <c r="B239" s="7"/>
      <c r="C239" s="7"/>
      <c r="D239" s="7"/>
      <c r="E239" s="7"/>
      <c r="F239" s="7"/>
    </row>
    <row r="240" spans="1:6" ht="15" customHeight="1">
      <c r="A240" s="7"/>
      <c r="B240" s="7"/>
      <c r="C240" s="7"/>
      <c r="D240" s="7"/>
      <c r="E240" s="7"/>
      <c r="F240" s="7"/>
    </row>
    <row r="241" spans="1:6" ht="15" customHeight="1">
      <c r="A241" s="7"/>
      <c r="B241" s="7"/>
      <c r="C241" s="7"/>
      <c r="D241" s="7"/>
      <c r="E241" s="7"/>
      <c r="F241" s="7"/>
    </row>
    <row r="242" spans="1:6" ht="15" customHeight="1">
      <c r="A242" s="7"/>
      <c r="B242" s="7"/>
      <c r="C242" s="7"/>
      <c r="D242" s="7"/>
      <c r="E242" s="7"/>
      <c r="F242" s="7"/>
    </row>
    <row r="243" spans="1:6" ht="15" customHeight="1">
      <c r="A243" s="7"/>
      <c r="B243" s="7"/>
      <c r="C243" s="7"/>
      <c r="D243" s="7"/>
      <c r="E243" s="7"/>
      <c r="F243" s="7"/>
    </row>
    <row r="244" spans="1:6" ht="15" customHeight="1">
      <c r="A244" s="7"/>
      <c r="B244" s="7"/>
      <c r="C244" s="7"/>
      <c r="D244" s="7"/>
      <c r="E244" s="7"/>
      <c r="F244" s="7"/>
    </row>
    <row r="245" spans="1:6" ht="15" customHeight="1">
      <c r="A245" s="7"/>
      <c r="B245" s="7"/>
      <c r="C245" s="7"/>
      <c r="D245" s="7"/>
      <c r="E245" s="7"/>
      <c r="F245" s="7"/>
    </row>
    <row r="246" spans="1:6" ht="15" customHeight="1">
      <c r="A246" s="7"/>
      <c r="B246" s="7"/>
      <c r="C246" s="7"/>
      <c r="D246" s="7"/>
      <c r="E246" s="7"/>
      <c r="F246" s="7"/>
    </row>
    <row r="247" spans="1:6" ht="15" customHeight="1">
      <c r="A247" s="7"/>
      <c r="B247" s="7"/>
      <c r="C247" s="7"/>
      <c r="D247" s="7"/>
      <c r="E247" s="7"/>
      <c r="F247" s="7"/>
    </row>
    <row r="248" spans="1:6" ht="15" customHeight="1">
      <c r="A248" s="7"/>
      <c r="B248" s="7"/>
      <c r="C248" s="7"/>
      <c r="D248" s="7"/>
      <c r="E248" s="7"/>
      <c r="F248" s="7"/>
    </row>
    <row r="249" spans="1:6" ht="15" customHeight="1">
      <c r="A249" s="7"/>
      <c r="B249" s="7"/>
      <c r="C249" s="7"/>
      <c r="D249" s="7"/>
      <c r="E249" s="7"/>
      <c r="F249" s="7"/>
    </row>
    <row r="250" spans="1:6" ht="15" customHeight="1">
      <c r="A250" s="7"/>
      <c r="B250" s="7"/>
      <c r="C250" s="7"/>
      <c r="D250" s="7"/>
      <c r="E250" s="7"/>
      <c r="F250" s="7"/>
    </row>
    <row r="251" spans="1:6" ht="15" customHeight="1">
      <c r="A251" s="7"/>
      <c r="B251" s="7"/>
      <c r="C251" s="7"/>
      <c r="D251" s="7"/>
      <c r="E251" s="7"/>
      <c r="F251" s="7"/>
    </row>
    <row r="252" spans="1:6" ht="15" customHeight="1">
      <c r="A252" s="7"/>
      <c r="B252" s="7"/>
      <c r="C252" s="7"/>
      <c r="D252" s="7"/>
      <c r="E252" s="7"/>
      <c r="F252" s="7"/>
    </row>
    <row r="253" spans="1:6" ht="15" customHeight="1">
      <c r="A253" s="7"/>
      <c r="B253" s="7"/>
      <c r="C253" s="7"/>
      <c r="D253" s="7"/>
      <c r="E253" s="7"/>
      <c r="F253" s="7"/>
    </row>
    <row r="254" spans="1:6" ht="15" customHeight="1">
      <c r="A254" s="7"/>
      <c r="B254" s="7"/>
      <c r="C254" s="7"/>
      <c r="D254" s="7"/>
      <c r="E254" s="7"/>
      <c r="F254" s="7"/>
    </row>
    <row r="255" spans="1:6" ht="15" customHeight="1">
      <c r="A255" s="7"/>
      <c r="B255" s="7"/>
      <c r="C255" s="7"/>
      <c r="D255" s="7"/>
      <c r="E255" s="7"/>
      <c r="F255" s="7"/>
    </row>
    <row r="256" spans="1:6" ht="15" customHeight="1">
      <c r="A256" s="7"/>
      <c r="B256" s="7"/>
      <c r="C256" s="7"/>
      <c r="D256" s="7"/>
      <c r="E256" s="7"/>
      <c r="F256" s="7"/>
    </row>
    <row r="257" spans="1:6" ht="15" customHeight="1">
      <c r="A257" s="7"/>
      <c r="B257" s="7"/>
      <c r="C257" s="7"/>
      <c r="D257" s="7"/>
      <c r="E257" s="7"/>
      <c r="F257" s="7"/>
    </row>
    <row r="258" spans="1:6" ht="15" customHeight="1">
      <c r="A258" s="7"/>
      <c r="B258" s="7"/>
      <c r="C258" s="7"/>
      <c r="D258" s="7"/>
      <c r="E258" s="7"/>
      <c r="F258" s="7"/>
    </row>
    <row r="259" spans="1:6" ht="15" customHeight="1">
      <c r="A259" s="7"/>
      <c r="B259" s="7"/>
      <c r="C259" s="7"/>
      <c r="D259" s="7"/>
      <c r="E259" s="7"/>
      <c r="F259" s="7"/>
    </row>
    <row r="260" spans="1:6" ht="15" customHeight="1">
      <c r="A260" s="7"/>
      <c r="B260" s="7"/>
      <c r="C260" s="7"/>
      <c r="D260" s="7"/>
      <c r="E260" s="7"/>
      <c r="F260" s="7"/>
    </row>
    <row r="261" spans="1:6" ht="15" customHeight="1">
      <c r="A261" s="7"/>
      <c r="B261" s="7"/>
      <c r="C261" s="7"/>
      <c r="D261" s="7"/>
      <c r="E261" s="7"/>
      <c r="F261" s="7"/>
    </row>
    <row r="262" spans="1:6" ht="15" customHeight="1">
      <c r="A262" s="7"/>
      <c r="B262" s="7"/>
      <c r="C262" s="7"/>
      <c r="D262" s="7"/>
      <c r="E262" s="7"/>
      <c r="F262" s="7"/>
    </row>
    <row r="263" spans="1:6" ht="15" customHeight="1">
      <c r="A263" s="7"/>
      <c r="B263" s="7"/>
      <c r="C263" s="7"/>
      <c r="D263" s="7"/>
      <c r="E263" s="7"/>
      <c r="F263" s="7"/>
    </row>
    <row r="264" spans="1:6" ht="15" customHeight="1">
      <c r="A264" s="7"/>
      <c r="B264" s="7"/>
      <c r="C264" s="7"/>
      <c r="D264" s="7"/>
      <c r="E264" s="7"/>
      <c r="F264" s="7"/>
    </row>
    <row r="265" spans="1:6" ht="15" customHeight="1">
      <c r="A265" s="7"/>
      <c r="B265" s="7"/>
      <c r="C265" s="7"/>
      <c r="D265" s="7"/>
      <c r="E265" s="7"/>
      <c r="F265" s="7"/>
    </row>
    <row r="266" spans="1:6" ht="15" customHeight="1">
      <c r="A266" s="7"/>
      <c r="B266" s="7"/>
      <c r="C266" s="7"/>
      <c r="D266" s="7"/>
      <c r="E266" s="7"/>
      <c r="F266" s="7"/>
    </row>
    <row r="267" spans="1:6" ht="15" customHeight="1">
      <c r="A267" s="7"/>
      <c r="B267" s="7"/>
      <c r="C267" s="7"/>
      <c r="D267" s="7"/>
      <c r="E267" s="7"/>
      <c r="F267" s="7"/>
    </row>
    <row r="268" spans="1:6" ht="15" customHeight="1">
      <c r="A268" s="7"/>
      <c r="B268" s="7"/>
      <c r="C268" s="7"/>
      <c r="D268" s="7"/>
      <c r="E268" s="7"/>
      <c r="F268" s="7"/>
    </row>
    <row r="269" spans="1:6" ht="15" customHeight="1">
      <c r="A269" s="7"/>
      <c r="B269" s="7"/>
      <c r="C269" s="7"/>
      <c r="D269" s="7"/>
      <c r="E269" s="7"/>
      <c r="F269" s="7"/>
    </row>
    <row r="270" spans="1:6" ht="15" customHeight="1">
      <c r="A270" s="7"/>
      <c r="B270" s="7"/>
      <c r="C270" s="7"/>
      <c r="D270" s="7"/>
      <c r="E270" s="7"/>
      <c r="F270" s="7"/>
    </row>
    <row r="271" spans="1:6" ht="15" customHeight="1">
      <c r="A271" s="7"/>
      <c r="B271" s="7"/>
      <c r="C271" s="7"/>
      <c r="D271" s="7"/>
      <c r="E271" s="7"/>
      <c r="F271" s="7"/>
    </row>
    <row r="272" spans="1:6" ht="15" customHeight="1">
      <c r="A272" s="7"/>
      <c r="B272" s="7"/>
      <c r="C272" s="7"/>
      <c r="D272" s="7"/>
      <c r="E272" s="7"/>
      <c r="F272" s="7"/>
    </row>
    <row r="273" spans="1:6" ht="15" customHeight="1">
      <c r="A273" s="7"/>
      <c r="B273" s="7"/>
      <c r="C273" s="7"/>
      <c r="D273" s="7"/>
      <c r="E273" s="7"/>
      <c r="F273" s="7"/>
    </row>
    <row r="274" spans="1:6" ht="15" customHeight="1">
      <c r="A274" s="7"/>
      <c r="B274" s="7"/>
      <c r="C274" s="7"/>
      <c r="D274" s="7"/>
      <c r="E274" s="7"/>
      <c r="F274" s="7"/>
    </row>
    <row r="275" spans="1:6" ht="15" customHeight="1">
      <c r="A275" s="7"/>
      <c r="B275" s="7"/>
      <c r="C275" s="7"/>
      <c r="D275" s="7"/>
      <c r="E275" s="7"/>
      <c r="F275" s="7"/>
    </row>
    <row r="276" spans="1:6" ht="15" customHeight="1">
      <c r="A276" s="7"/>
      <c r="B276" s="7"/>
      <c r="C276" s="7"/>
      <c r="D276" s="7"/>
      <c r="E276" s="7"/>
      <c r="F276" s="7"/>
    </row>
    <row r="277" spans="1:6" ht="15" customHeight="1">
      <c r="A277" s="7"/>
      <c r="B277" s="7"/>
      <c r="C277" s="7"/>
      <c r="D277" s="7"/>
      <c r="E277" s="7"/>
      <c r="F277" s="7"/>
    </row>
    <row r="278" spans="1:6" ht="15" customHeight="1">
      <c r="A278" s="7"/>
      <c r="B278" s="7"/>
      <c r="C278" s="7"/>
      <c r="D278" s="7"/>
      <c r="E278" s="7"/>
      <c r="F278" s="7"/>
    </row>
    <row r="279" spans="1:6" ht="15" customHeight="1">
      <c r="A279" s="7"/>
      <c r="B279" s="7"/>
      <c r="C279" s="7"/>
      <c r="D279" s="7"/>
      <c r="E279" s="7"/>
      <c r="F279" s="7"/>
    </row>
    <row r="280" spans="1:6" ht="15" customHeight="1">
      <c r="A280" s="7"/>
      <c r="B280" s="7"/>
      <c r="C280" s="7"/>
      <c r="D280" s="7"/>
      <c r="E280" s="7"/>
      <c r="F280" s="7"/>
    </row>
    <row r="281" spans="1:6" ht="15" customHeight="1">
      <c r="A281" s="7"/>
      <c r="B281" s="7"/>
      <c r="C281" s="7"/>
      <c r="D281" s="7"/>
      <c r="E281" s="7"/>
      <c r="F281" s="7"/>
    </row>
    <row r="282" spans="1:6" ht="15" customHeight="1">
      <c r="A282" s="7"/>
      <c r="B282" s="7"/>
      <c r="C282" s="7"/>
      <c r="D282" s="7"/>
      <c r="E282" s="7"/>
      <c r="F282" s="7"/>
    </row>
    <row r="283" spans="1:6" ht="15" customHeight="1">
      <c r="A283" s="7"/>
      <c r="B283" s="7"/>
      <c r="C283" s="7"/>
      <c r="D283" s="7"/>
      <c r="E283" s="7"/>
      <c r="F283" s="7"/>
    </row>
    <row r="284" spans="1:6" ht="15" customHeight="1">
      <c r="A284" s="7"/>
      <c r="B284" s="7"/>
      <c r="C284" s="7"/>
      <c r="D284" s="7"/>
      <c r="E284" s="7"/>
      <c r="F284" s="7"/>
    </row>
    <row r="285" spans="1:6" ht="15" customHeight="1">
      <c r="A285" s="7"/>
      <c r="B285" s="7"/>
      <c r="C285" s="7"/>
      <c r="D285" s="7"/>
      <c r="E285" s="7"/>
      <c r="F285" s="7"/>
    </row>
    <row r="286" spans="1:6" ht="15" customHeight="1">
      <c r="A286" s="7"/>
      <c r="B286" s="7"/>
      <c r="C286" s="7"/>
      <c r="D286" s="7"/>
      <c r="E286" s="7"/>
      <c r="F286" s="7"/>
    </row>
    <row r="287" spans="1:6" ht="15" customHeight="1">
      <c r="A287" s="7"/>
      <c r="B287" s="7"/>
      <c r="C287" s="7"/>
      <c r="D287" s="7"/>
      <c r="E287" s="7"/>
      <c r="F287" s="7"/>
    </row>
    <row r="288" spans="1:6" ht="15" customHeight="1">
      <c r="A288" s="7"/>
      <c r="B288" s="7"/>
      <c r="C288" s="7"/>
      <c r="D288" s="7"/>
      <c r="E288" s="7"/>
      <c r="F288" s="7"/>
    </row>
    <row r="289" spans="1:6" ht="15" customHeight="1">
      <c r="A289" s="7"/>
      <c r="B289" s="7"/>
      <c r="C289" s="7"/>
      <c r="D289" s="7"/>
      <c r="E289" s="7"/>
      <c r="F289" s="7"/>
    </row>
    <row r="290" spans="1:6" ht="15" customHeight="1">
      <c r="A290" s="7"/>
      <c r="B290" s="7"/>
      <c r="C290" s="7"/>
      <c r="D290" s="7"/>
      <c r="E290" s="7"/>
      <c r="F290" s="7"/>
    </row>
    <row r="291" spans="1:6" ht="15" customHeight="1">
      <c r="A291" s="7"/>
      <c r="B291" s="7"/>
      <c r="C291" s="7"/>
      <c r="D291" s="7"/>
      <c r="E291" s="7"/>
      <c r="F291" s="7"/>
    </row>
    <row r="292" spans="1:6" ht="15" customHeight="1">
      <c r="A292" s="7"/>
      <c r="B292" s="7"/>
      <c r="C292" s="7"/>
      <c r="D292" s="7"/>
      <c r="E292" s="7"/>
      <c r="F292" s="7"/>
    </row>
    <row r="293" spans="1:6" ht="15" customHeight="1">
      <c r="A293" s="7"/>
      <c r="B293" s="7"/>
      <c r="C293" s="7"/>
      <c r="D293" s="7"/>
      <c r="E293" s="7"/>
      <c r="F293" s="7"/>
    </row>
    <row r="294" spans="1:6" ht="15" customHeight="1">
      <c r="A294" s="7"/>
      <c r="B294" s="7"/>
      <c r="C294" s="7"/>
      <c r="D294" s="7"/>
      <c r="E294" s="7"/>
      <c r="F294" s="7"/>
    </row>
    <row r="295" spans="1:6" ht="15" customHeight="1">
      <c r="A295" s="7"/>
      <c r="B295" s="7"/>
      <c r="C295" s="7"/>
      <c r="D295" s="7"/>
      <c r="E295" s="7"/>
      <c r="F295" s="7"/>
    </row>
    <row r="296" spans="1:6" ht="15" customHeight="1">
      <c r="A296" s="7"/>
      <c r="B296" s="7"/>
      <c r="C296" s="7"/>
      <c r="D296" s="7"/>
      <c r="E296" s="7"/>
      <c r="F296" s="7"/>
    </row>
    <row r="297" spans="1:6" ht="15" customHeight="1">
      <c r="A297" s="7"/>
      <c r="B297" s="7"/>
      <c r="C297" s="7"/>
      <c r="D297" s="7"/>
      <c r="E297" s="7"/>
      <c r="F297" s="7"/>
    </row>
    <row r="298" spans="1:6" ht="15" customHeight="1">
      <c r="A298" s="7"/>
      <c r="B298" s="7"/>
      <c r="C298" s="7"/>
      <c r="D298" s="7"/>
      <c r="E298" s="7"/>
      <c r="F298" s="7"/>
    </row>
    <row r="299" spans="1:6" ht="15" customHeight="1">
      <c r="A299" s="7"/>
      <c r="B299" s="7"/>
      <c r="C299" s="7"/>
      <c r="D299" s="7"/>
      <c r="E299" s="7"/>
      <c r="F299" s="7"/>
    </row>
    <row r="300" spans="1:6" ht="15" customHeight="1">
      <c r="A300" s="7"/>
      <c r="B300" s="7"/>
      <c r="C300" s="7"/>
      <c r="D300" s="7"/>
      <c r="E300" s="7"/>
      <c r="F300" s="7"/>
    </row>
    <row r="301" spans="1:6" ht="15" customHeight="1">
      <c r="A301" s="7"/>
      <c r="B301" s="7"/>
      <c r="C301" s="7"/>
      <c r="D301" s="7"/>
      <c r="E301" s="7"/>
      <c r="F301" s="7"/>
    </row>
    <row r="302" spans="1:6" ht="15" customHeight="1">
      <c r="A302" s="7"/>
      <c r="B302" s="7"/>
      <c r="C302" s="7"/>
      <c r="D302" s="7"/>
      <c r="E302" s="7"/>
      <c r="F302" s="7"/>
    </row>
    <row r="303" spans="1:6" ht="15" customHeight="1">
      <c r="A303" s="7"/>
      <c r="B303" s="7"/>
      <c r="C303" s="7"/>
      <c r="D303" s="7"/>
      <c r="E303" s="7"/>
      <c r="F303" s="7"/>
    </row>
    <row r="304" spans="1:6" ht="15" customHeight="1">
      <c r="A304" s="7"/>
      <c r="B304" s="7"/>
      <c r="C304" s="7"/>
      <c r="D304" s="7"/>
      <c r="E304" s="7"/>
      <c r="F304" s="7"/>
    </row>
    <row r="305" spans="1:6" ht="15" customHeight="1">
      <c r="A305" s="7"/>
      <c r="B305" s="7"/>
      <c r="C305" s="7"/>
      <c r="D305" s="7"/>
      <c r="E305" s="7"/>
      <c r="F305" s="7"/>
    </row>
    <row r="306" spans="1:6" ht="15" customHeight="1">
      <c r="A306" s="7"/>
      <c r="B306" s="7"/>
      <c r="C306" s="7"/>
      <c r="D306" s="7"/>
      <c r="E306" s="7"/>
      <c r="F306" s="7"/>
    </row>
    <row r="307" spans="1:6" ht="15" customHeight="1">
      <c r="A307" s="7"/>
      <c r="B307" s="7"/>
      <c r="C307" s="7"/>
      <c r="D307" s="7"/>
      <c r="E307" s="7"/>
      <c r="F307" s="7"/>
    </row>
    <row r="308" spans="1:6" ht="15" customHeight="1">
      <c r="A308" s="7"/>
      <c r="B308" s="7"/>
      <c r="C308" s="7"/>
      <c r="D308" s="7"/>
      <c r="E308" s="7"/>
      <c r="F308" s="7"/>
    </row>
    <row r="309" spans="1:6" ht="15" customHeight="1">
      <c r="A309" s="7"/>
      <c r="B309" s="7"/>
      <c r="C309" s="7"/>
      <c r="D309" s="7"/>
      <c r="E309" s="7"/>
      <c r="F309" s="7"/>
    </row>
    <row r="310" spans="1:6" ht="15" customHeight="1">
      <c r="A310" s="7"/>
      <c r="B310" s="7"/>
      <c r="C310" s="7"/>
      <c r="D310" s="7"/>
      <c r="E310" s="7"/>
      <c r="F310" s="7"/>
    </row>
    <row r="311" spans="1:6" ht="15" customHeight="1">
      <c r="A311" s="7"/>
      <c r="B311" s="7"/>
      <c r="C311" s="7"/>
      <c r="D311" s="7"/>
      <c r="E311" s="7"/>
      <c r="F311" s="7"/>
    </row>
    <row r="312" spans="1:6" ht="15" customHeight="1">
      <c r="A312" s="7"/>
      <c r="B312" s="7"/>
      <c r="C312" s="7"/>
      <c r="D312" s="7"/>
      <c r="E312" s="7"/>
      <c r="F312" s="7"/>
    </row>
    <row r="313" spans="1:6" ht="15" customHeight="1">
      <c r="A313" s="7"/>
      <c r="B313" s="7"/>
      <c r="C313" s="7"/>
      <c r="D313" s="7"/>
      <c r="E313" s="7"/>
      <c r="F313" s="7"/>
    </row>
    <row r="314" spans="1:6" ht="15" customHeight="1">
      <c r="A314" s="7"/>
      <c r="B314" s="7"/>
      <c r="C314" s="7"/>
      <c r="D314" s="7"/>
      <c r="E314" s="7"/>
      <c r="F314" s="7"/>
    </row>
    <row r="315" spans="1:6" ht="15" customHeight="1">
      <c r="A315" s="7"/>
      <c r="B315" s="7"/>
      <c r="C315" s="7"/>
      <c r="D315" s="7"/>
      <c r="E315" s="7"/>
      <c r="F315" s="7"/>
    </row>
    <row r="316" spans="1:6" ht="15" customHeight="1">
      <c r="A316" s="7"/>
      <c r="B316" s="7"/>
      <c r="C316" s="7"/>
      <c r="D316" s="7"/>
      <c r="E316" s="7"/>
      <c r="F316" s="7"/>
    </row>
    <row r="317" spans="1:6" ht="15" customHeight="1">
      <c r="A317" s="7"/>
      <c r="B317" s="7"/>
      <c r="C317" s="7"/>
      <c r="D317" s="7"/>
      <c r="E317" s="7"/>
      <c r="F317" s="7"/>
    </row>
    <row r="318" spans="1:6" ht="15" customHeight="1">
      <c r="A318" s="7"/>
      <c r="B318" s="7"/>
      <c r="C318" s="7"/>
      <c r="D318" s="7"/>
      <c r="E318" s="7"/>
      <c r="F318" s="7"/>
    </row>
    <row r="319" spans="1:6" ht="15" customHeight="1">
      <c r="A319" s="7"/>
      <c r="B319" s="7"/>
      <c r="C319" s="7"/>
      <c r="D319" s="7"/>
      <c r="E319" s="7"/>
      <c r="F319" s="7"/>
    </row>
    <row r="320" spans="1:6" ht="15" customHeight="1">
      <c r="A320" s="7"/>
      <c r="B320" s="7"/>
      <c r="C320" s="7"/>
      <c r="D320" s="7"/>
      <c r="E320" s="7"/>
      <c r="F320" s="7"/>
    </row>
    <row r="321" spans="1:6" ht="15" customHeight="1">
      <c r="A321" s="7"/>
      <c r="B321" s="7"/>
      <c r="C321" s="7"/>
      <c r="D321" s="7"/>
      <c r="E321" s="7"/>
      <c r="F321" s="7"/>
    </row>
    <row r="322" spans="1:6" ht="15" customHeight="1">
      <c r="A322" s="7"/>
      <c r="B322" s="7"/>
      <c r="C322" s="7"/>
      <c r="D322" s="7"/>
      <c r="E322" s="7"/>
      <c r="F322" s="7"/>
    </row>
  </sheetData>
  <mergeCells count="1">
    <mergeCell ref="A2:F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83"/>
  <sheetViews>
    <sheetView showZeros="0" workbookViewId="0">
      <pane ySplit="4" topLeftCell="A47" activePane="bottomLeft" state="frozen"/>
      <selection pane="bottomLeft" activeCell="B51" sqref="B51"/>
    </sheetView>
  </sheetViews>
  <sheetFormatPr defaultRowHeight="12.75"/>
  <cols>
    <col min="1" max="3" width="15.7109375" style="1" customWidth="1"/>
    <col min="4" max="16384" width="9.140625" style="1"/>
  </cols>
  <sheetData>
    <row r="1" spans="1:6" ht="39" customHeight="1">
      <c r="A1" s="13" t="s">
        <v>8</v>
      </c>
      <c r="B1" s="13"/>
      <c r="C1" s="13"/>
      <c r="D1" s="13"/>
      <c r="E1" s="13"/>
      <c r="F1" s="13"/>
    </row>
    <row r="3" spans="1:6" ht="15" customHeight="1">
      <c r="A3" s="9" t="s">
        <v>0</v>
      </c>
      <c r="B3" s="10" t="s">
        <v>3</v>
      </c>
      <c r="C3" s="10" t="s">
        <v>4</v>
      </c>
    </row>
    <row r="4" spans="1:6" ht="15" customHeight="1"/>
    <row r="5" spans="1:6" ht="15" customHeight="1">
      <c r="A5" s="7">
        <v>186</v>
      </c>
      <c r="B5" s="7">
        <v>12</v>
      </c>
      <c r="C5" s="11">
        <v>30</v>
      </c>
    </row>
    <row r="6" spans="1:6" ht="15" customHeight="1">
      <c r="A6" s="7">
        <v>177</v>
      </c>
      <c r="B6" s="7">
        <v>13</v>
      </c>
      <c r="C6" s="11">
        <v>14</v>
      </c>
    </row>
    <row r="7" spans="1:6" ht="15" customHeight="1">
      <c r="A7" s="7">
        <v>181</v>
      </c>
      <c r="B7" s="7">
        <v>13</v>
      </c>
      <c r="C7" s="11">
        <v>51</v>
      </c>
    </row>
    <row r="8" spans="1:6" ht="15" customHeight="1">
      <c r="A8" s="7">
        <v>71</v>
      </c>
      <c r="B8" s="7">
        <v>14</v>
      </c>
      <c r="C8" s="11">
        <v>58</v>
      </c>
    </row>
    <row r="9" spans="1:6" ht="15" customHeight="1">
      <c r="A9" s="7">
        <v>367</v>
      </c>
      <c r="B9" s="7">
        <v>15</v>
      </c>
      <c r="C9" s="11">
        <v>13</v>
      </c>
    </row>
    <row r="10" spans="1:6" ht="15" customHeight="1">
      <c r="A10" s="7">
        <v>70</v>
      </c>
      <c r="B10" s="7">
        <v>16</v>
      </c>
      <c r="C10" s="11">
        <v>2</v>
      </c>
    </row>
    <row r="11" spans="1:6" ht="15" customHeight="1">
      <c r="A11" s="7">
        <v>376</v>
      </c>
      <c r="B11" s="7">
        <v>16</v>
      </c>
      <c r="C11" s="11">
        <v>50</v>
      </c>
    </row>
    <row r="12" spans="1:6" ht="15" customHeight="1">
      <c r="A12" s="7">
        <v>176</v>
      </c>
      <c r="B12" s="7">
        <v>16</v>
      </c>
      <c r="C12" s="11">
        <v>55</v>
      </c>
    </row>
    <row r="13" spans="1:6" ht="15" customHeight="1">
      <c r="A13" s="7">
        <v>180</v>
      </c>
      <c r="B13" s="7">
        <v>17</v>
      </c>
      <c r="C13" s="11">
        <v>0</v>
      </c>
    </row>
    <row r="14" spans="1:6" ht="15" customHeight="1">
      <c r="A14" s="7">
        <v>95</v>
      </c>
      <c r="B14" s="7">
        <v>17</v>
      </c>
      <c r="C14" s="11">
        <v>35</v>
      </c>
    </row>
    <row r="15" spans="1:6" ht="15" customHeight="1">
      <c r="A15" s="7">
        <v>175</v>
      </c>
      <c r="B15" s="7">
        <v>17</v>
      </c>
      <c r="C15" s="11">
        <v>42</v>
      </c>
    </row>
    <row r="16" spans="1:6" ht="15" customHeight="1">
      <c r="A16" s="7">
        <v>120</v>
      </c>
      <c r="B16" s="7">
        <v>19</v>
      </c>
      <c r="C16" s="11">
        <v>31</v>
      </c>
    </row>
    <row r="17" spans="1:3" ht="15" customHeight="1">
      <c r="A17" s="7">
        <v>382</v>
      </c>
      <c r="B17" s="7">
        <v>19</v>
      </c>
      <c r="C17" s="11">
        <v>40</v>
      </c>
    </row>
    <row r="18" spans="1:3" ht="15" customHeight="1">
      <c r="A18" s="7">
        <v>398</v>
      </c>
      <c r="B18" s="7">
        <v>20</v>
      </c>
      <c r="C18" s="11">
        <v>0</v>
      </c>
    </row>
    <row r="19" spans="1:3" ht="15" customHeight="1">
      <c r="A19" s="7">
        <v>399</v>
      </c>
      <c r="B19" s="7">
        <v>21</v>
      </c>
      <c r="C19" s="11">
        <v>9</v>
      </c>
    </row>
    <row r="20" spans="1:3" ht="15" customHeight="1">
      <c r="A20" s="7">
        <v>192</v>
      </c>
      <c r="B20" s="7">
        <v>21</v>
      </c>
      <c r="C20" s="11">
        <v>10</v>
      </c>
    </row>
    <row r="21" spans="1:3" ht="15" customHeight="1">
      <c r="A21" s="7">
        <v>193</v>
      </c>
      <c r="B21" s="7">
        <v>21</v>
      </c>
      <c r="C21" s="11">
        <v>12</v>
      </c>
    </row>
    <row r="22" spans="1:3" ht="15" customHeight="1">
      <c r="A22" s="7">
        <v>81</v>
      </c>
      <c r="B22" s="7">
        <v>21</v>
      </c>
      <c r="C22" s="11">
        <v>57</v>
      </c>
    </row>
    <row r="23" spans="1:3" ht="15" customHeight="1">
      <c r="A23" s="7">
        <v>82</v>
      </c>
      <c r="B23" s="7">
        <v>22</v>
      </c>
      <c r="C23" s="11">
        <v>25</v>
      </c>
    </row>
    <row r="24" spans="1:3" ht="15" customHeight="1">
      <c r="A24" s="7">
        <v>99</v>
      </c>
      <c r="B24" s="7">
        <v>22</v>
      </c>
      <c r="C24" s="11">
        <v>40</v>
      </c>
    </row>
    <row r="25" spans="1:3" ht="15" customHeight="1">
      <c r="A25" s="7">
        <v>69</v>
      </c>
      <c r="B25" s="7">
        <v>22</v>
      </c>
      <c r="C25" s="11">
        <v>48</v>
      </c>
    </row>
    <row r="26" spans="1:3" ht="15" customHeight="1">
      <c r="A26" s="7">
        <v>113</v>
      </c>
      <c r="B26" s="7">
        <v>23</v>
      </c>
      <c r="C26" s="11">
        <v>15</v>
      </c>
    </row>
    <row r="27" spans="1:3" ht="15" customHeight="1">
      <c r="A27" s="7">
        <v>112</v>
      </c>
      <c r="B27" s="7">
        <v>23</v>
      </c>
      <c r="C27" s="11">
        <v>16</v>
      </c>
    </row>
    <row r="28" spans="1:3" ht="15" customHeight="1">
      <c r="A28" s="7">
        <v>179</v>
      </c>
      <c r="B28" s="7">
        <v>23</v>
      </c>
      <c r="C28" s="11">
        <v>39</v>
      </c>
    </row>
    <row r="29" spans="1:3" ht="15" customHeight="1">
      <c r="A29" s="7">
        <v>171</v>
      </c>
      <c r="B29" s="7">
        <v>23</v>
      </c>
      <c r="C29" s="11">
        <v>44</v>
      </c>
    </row>
    <row r="30" spans="1:3" ht="15" customHeight="1">
      <c r="A30" s="7">
        <v>182</v>
      </c>
      <c r="B30" s="7">
        <v>24</v>
      </c>
      <c r="C30" s="11">
        <v>4</v>
      </c>
    </row>
    <row r="31" spans="1:3" ht="15" customHeight="1">
      <c r="A31" s="7">
        <v>174</v>
      </c>
      <c r="B31" s="7">
        <v>24</v>
      </c>
      <c r="C31" s="11">
        <v>4</v>
      </c>
    </row>
    <row r="32" spans="1:3" ht="15" customHeight="1">
      <c r="A32" s="7">
        <v>189</v>
      </c>
      <c r="B32" s="7">
        <v>24</v>
      </c>
      <c r="C32" s="11">
        <v>6</v>
      </c>
    </row>
    <row r="33" spans="1:3" ht="15" customHeight="1">
      <c r="A33" s="7">
        <v>190</v>
      </c>
      <c r="B33" s="7">
        <v>24</v>
      </c>
      <c r="C33" s="11">
        <v>20</v>
      </c>
    </row>
    <row r="34" spans="1:3" ht="15" customHeight="1">
      <c r="A34" s="7">
        <v>198</v>
      </c>
      <c r="B34" s="7">
        <v>24</v>
      </c>
      <c r="C34" s="11">
        <v>58</v>
      </c>
    </row>
    <row r="35" spans="1:3" ht="15" customHeight="1">
      <c r="A35" s="7">
        <v>172</v>
      </c>
      <c r="B35" s="7">
        <v>25</v>
      </c>
      <c r="C35" s="11">
        <v>17</v>
      </c>
    </row>
    <row r="36" spans="1:3" ht="15" customHeight="1">
      <c r="A36" s="7">
        <v>89</v>
      </c>
      <c r="B36" s="7">
        <v>26</v>
      </c>
      <c r="C36" s="11">
        <v>37</v>
      </c>
    </row>
    <row r="37" spans="1:3" ht="15" customHeight="1">
      <c r="A37" s="7">
        <v>118</v>
      </c>
      <c r="B37" s="7">
        <v>26</v>
      </c>
      <c r="C37" s="11">
        <v>38</v>
      </c>
    </row>
    <row r="38" spans="1:3" ht="15" customHeight="1">
      <c r="A38" s="7">
        <v>111</v>
      </c>
      <c r="B38" s="7">
        <v>29</v>
      </c>
      <c r="C38" s="11">
        <v>16</v>
      </c>
    </row>
    <row r="39" spans="1:3" ht="15" customHeight="1">
      <c r="A39" s="7">
        <v>362</v>
      </c>
      <c r="B39" s="7">
        <v>29</v>
      </c>
      <c r="C39" s="11">
        <v>50</v>
      </c>
    </row>
    <row r="40" spans="1:3" ht="15" customHeight="1">
      <c r="A40" s="7">
        <v>391</v>
      </c>
      <c r="B40" s="7">
        <v>29</v>
      </c>
      <c r="C40" s="11">
        <v>51</v>
      </c>
    </row>
    <row r="41" spans="1:3" ht="15" customHeight="1">
      <c r="A41" s="7">
        <v>389</v>
      </c>
      <c r="B41" s="7">
        <v>29</v>
      </c>
      <c r="C41" s="11">
        <v>54</v>
      </c>
    </row>
    <row r="42" spans="1:3" ht="15" customHeight="1">
      <c r="A42" s="7">
        <v>371</v>
      </c>
      <c r="B42" s="7">
        <v>29</v>
      </c>
      <c r="C42" s="11">
        <v>55</v>
      </c>
    </row>
    <row r="43" spans="1:3" ht="15" customHeight="1">
      <c r="A43" s="7">
        <v>197</v>
      </c>
      <c r="B43" s="7">
        <v>30</v>
      </c>
      <c r="C43" s="11">
        <v>28</v>
      </c>
    </row>
    <row r="44" spans="1:3" ht="15" customHeight="1">
      <c r="A44" s="7">
        <v>383</v>
      </c>
      <c r="B44" s="7">
        <v>30</v>
      </c>
      <c r="C44" s="11">
        <v>30</v>
      </c>
    </row>
    <row r="45" spans="1:3" ht="15" customHeight="1">
      <c r="A45" s="7">
        <v>397</v>
      </c>
      <c r="B45" s="7">
        <v>30</v>
      </c>
      <c r="C45" s="11">
        <v>43</v>
      </c>
    </row>
    <row r="46" spans="1:3" ht="15" customHeight="1">
      <c r="A46" s="7">
        <v>102</v>
      </c>
      <c r="B46" s="7">
        <v>30</v>
      </c>
      <c r="C46" s="11">
        <v>43</v>
      </c>
    </row>
    <row r="47" spans="1:3" ht="15" customHeight="1">
      <c r="A47" s="7">
        <v>185</v>
      </c>
      <c r="B47" s="7">
        <v>31</v>
      </c>
      <c r="C47" s="11">
        <v>42</v>
      </c>
    </row>
    <row r="48" spans="1:3" ht="15" customHeight="1">
      <c r="A48" s="7">
        <v>384</v>
      </c>
      <c r="B48" s="7">
        <v>32</v>
      </c>
      <c r="C48" s="11">
        <v>24</v>
      </c>
    </row>
    <row r="49" spans="1:3" ht="15" customHeight="1">
      <c r="A49" s="7">
        <v>117</v>
      </c>
      <c r="B49" s="7">
        <v>32</v>
      </c>
      <c r="C49" s="11">
        <v>27</v>
      </c>
    </row>
    <row r="50" spans="1:3" ht="15" customHeight="1">
      <c r="A50" s="7">
        <v>194</v>
      </c>
      <c r="B50" s="7">
        <v>36</v>
      </c>
      <c r="C50" s="11">
        <v>21</v>
      </c>
    </row>
    <row r="51" spans="1:3" ht="15" customHeight="1">
      <c r="A51" s="7">
        <v>195</v>
      </c>
      <c r="B51" s="7">
        <v>36</v>
      </c>
      <c r="C51" s="11">
        <v>22</v>
      </c>
    </row>
    <row r="52" spans="1:3" ht="15" customHeight="1">
      <c r="A52" s="7">
        <v>196</v>
      </c>
      <c r="B52" s="7">
        <v>36</v>
      </c>
      <c r="C52" s="11">
        <v>26</v>
      </c>
    </row>
    <row r="53" spans="1:3" ht="15" customHeight="1">
      <c r="A53" s="7"/>
      <c r="B53" s="7"/>
      <c r="C53" s="11"/>
    </row>
    <row r="54" spans="1:3" ht="15" customHeight="1">
      <c r="A54" s="7"/>
      <c r="B54" s="7"/>
      <c r="C54" s="11"/>
    </row>
    <row r="55" spans="1:3" ht="15" customHeight="1">
      <c r="A55" s="7"/>
      <c r="B55" s="7"/>
      <c r="C55" s="11"/>
    </row>
    <row r="56" spans="1:3" ht="15" customHeight="1">
      <c r="A56" s="7"/>
      <c r="B56" s="7"/>
      <c r="C56" s="11"/>
    </row>
    <row r="57" spans="1:3" ht="15" customHeight="1">
      <c r="A57" s="7"/>
      <c r="B57" s="7"/>
      <c r="C57" s="11"/>
    </row>
    <row r="58" spans="1:3" ht="15" customHeight="1">
      <c r="A58" s="7"/>
      <c r="B58" s="7"/>
      <c r="C58" s="11"/>
    </row>
    <row r="59" spans="1:3" ht="15" customHeight="1">
      <c r="A59" s="7"/>
      <c r="B59" s="7"/>
      <c r="C59" s="11"/>
    </row>
    <row r="60" spans="1:3" ht="15" customHeight="1">
      <c r="A60" s="7"/>
      <c r="B60" s="7"/>
      <c r="C60" s="11"/>
    </row>
    <row r="61" spans="1:3" ht="15" customHeight="1">
      <c r="A61" s="7"/>
      <c r="B61" s="7"/>
      <c r="C61" s="11"/>
    </row>
    <row r="62" spans="1:3" ht="15" customHeight="1">
      <c r="A62" s="7"/>
      <c r="B62" s="7"/>
      <c r="C62" s="11"/>
    </row>
    <row r="63" spans="1:3" ht="15" customHeight="1">
      <c r="A63" s="7"/>
      <c r="B63" s="7"/>
      <c r="C63" s="11"/>
    </row>
    <row r="64" spans="1:3" ht="15" customHeight="1">
      <c r="A64" s="7"/>
      <c r="B64" s="7"/>
      <c r="C64" s="11"/>
    </row>
    <row r="65" spans="1:3" ht="15" customHeight="1">
      <c r="A65" s="7"/>
      <c r="B65" s="7"/>
      <c r="C65" s="11"/>
    </row>
    <row r="66" spans="1:3" ht="15" customHeight="1">
      <c r="A66" s="7"/>
      <c r="B66" s="7"/>
      <c r="C66" s="11"/>
    </row>
    <row r="67" spans="1:3" ht="15" customHeight="1">
      <c r="A67" s="7"/>
      <c r="B67" s="7"/>
      <c r="C67" s="11"/>
    </row>
    <row r="68" spans="1:3" ht="15" customHeight="1">
      <c r="A68" s="7"/>
      <c r="B68" s="7"/>
      <c r="C68" s="11"/>
    </row>
    <row r="69" spans="1:3" ht="15" customHeight="1">
      <c r="A69" s="7"/>
      <c r="B69" s="7"/>
      <c r="C69" s="11"/>
    </row>
    <row r="70" spans="1:3" ht="15" customHeight="1">
      <c r="A70" s="7"/>
      <c r="B70" s="7"/>
      <c r="C70" s="11"/>
    </row>
    <row r="71" spans="1:3" ht="15" customHeight="1">
      <c r="A71" s="7"/>
      <c r="B71" s="7"/>
      <c r="C71" s="11"/>
    </row>
    <row r="72" spans="1:3" ht="15" customHeight="1">
      <c r="A72" s="7"/>
      <c r="B72" s="7"/>
      <c r="C72" s="11"/>
    </row>
    <row r="73" spans="1:3" ht="15" customHeight="1">
      <c r="A73" s="7"/>
      <c r="B73" s="7"/>
      <c r="C73" s="11"/>
    </row>
    <row r="74" spans="1:3" ht="15" customHeight="1">
      <c r="A74" s="7"/>
      <c r="B74" s="7"/>
      <c r="C74" s="11"/>
    </row>
    <row r="75" spans="1:3" ht="15" customHeight="1">
      <c r="A75" s="7"/>
      <c r="B75" s="7"/>
      <c r="C75" s="11"/>
    </row>
    <row r="76" spans="1:3" ht="15" customHeight="1">
      <c r="A76" s="7"/>
      <c r="B76" s="7"/>
      <c r="C76" s="11"/>
    </row>
    <row r="77" spans="1:3" ht="15" customHeight="1">
      <c r="A77" s="7"/>
      <c r="B77" s="7"/>
      <c r="C77" s="11"/>
    </row>
    <row r="78" spans="1:3" ht="15" customHeight="1">
      <c r="A78" s="7"/>
      <c r="B78" s="7"/>
      <c r="C78" s="11"/>
    </row>
    <row r="79" spans="1:3" ht="15" customHeight="1">
      <c r="A79" s="7"/>
      <c r="B79" s="7"/>
      <c r="C79" s="11"/>
    </row>
    <row r="80" spans="1:3" ht="15" customHeight="1">
      <c r="A80" s="7"/>
      <c r="B80" s="7"/>
      <c r="C80" s="11"/>
    </row>
    <row r="81" spans="1:3" ht="15" customHeight="1">
      <c r="A81" s="7"/>
      <c r="B81" s="7"/>
      <c r="C81" s="11"/>
    </row>
    <row r="82" spans="1:3" ht="15" customHeight="1">
      <c r="A82" s="7"/>
      <c r="B82" s="7"/>
      <c r="C82" s="11"/>
    </row>
    <row r="83" spans="1:3" ht="15" customHeight="1">
      <c r="A83" s="7"/>
      <c r="B83" s="7"/>
      <c r="C83" s="11"/>
    </row>
    <row r="84" spans="1:3" ht="15" customHeight="1">
      <c r="A84" s="7"/>
      <c r="B84" s="7"/>
      <c r="C84" s="11"/>
    </row>
    <row r="85" spans="1:3" ht="15" customHeight="1">
      <c r="A85" s="7"/>
      <c r="B85" s="7"/>
      <c r="C85" s="11"/>
    </row>
    <row r="86" spans="1:3" ht="15" customHeight="1">
      <c r="A86" s="7"/>
      <c r="B86" s="7"/>
      <c r="C86" s="11"/>
    </row>
    <row r="87" spans="1:3" ht="15" customHeight="1">
      <c r="A87" s="7"/>
      <c r="B87" s="7"/>
      <c r="C87" s="11"/>
    </row>
    <row r="88" spans="1:3" ht="15" customHeight="1">
      <c r="A88" s="7"/>
      <c r="B88" s="7"/>
      <c r="C88" s="11"/>
    </row>
    <row r="89" spans="1:3" ht="15" customHeight="1">
      <c r="A89" s="7"/>
      <c r="B89" s="7"/>
      <c r="C89" s="11"/>
    </row>
    <row r="90" spans="1:3" ht="15" customHeight="1">
      <c r="A90" s="7"/>
      <c r="B90" s="7"/>
      <c r="C90" s="11"/>
    </row>
    <row r="91" spans="1:3" ht="15" customHeight="1">
      <c r="A91" s="7"/>
      <c r="B91" s="7"/>
      <c r="C91" s="11"/>
    </row>
    <row r="92" spans="1:3" ht="15" customHeight="1">
      <c r="A92" s="7"/>
      <c r="B92" s="7"/>
      <c r="C92" s="11"/>
    </row>
    <row r="93" spans="1:3" ht="15" customHeight="1">
      <c r="A93" s="7"/>
      <c r="B93" s="7"/>
      <c r="C93" s="11"/>
    </row>
    <row r="94" spans="1:3" ht="15" customHeight="1">
      <c r="A94" s="7"/>
      <c r="B94" s="7"/>
      <c r="C94" s="11"/>
    </row>
    <row r="95" spans="1:3" ht="15" customHeight="1">
      <c r="A95" s="7"/>
      <c r="B95" s="7"/>
      <c r="C95" s="11"/>
    </row>
    <row r="96" spans="1:3" ht="15" customHeight="1">
      <c r="A96" s="7"/>
      <c r="B96" s="7"/>
      <c r="C96" s="11"/>
    </row>
    <row r="97" spans="1:3" ht="15" customHeight="1">
      <c r="A97" s="7"/>
      <c r="B97" s="7"/>
      <c r="C97" s="11"/>
    </row>
    <row r="98" spans="1:3" ht="15" customHeight="1">
      <c r="A98" s="7"/>
      <c r="B98" s="7"/>
      <c r="C98" s="11"/>
    </row>
    <row r="99" spans="1:3" ht="15" customHeight="1">
      <c r="A99" s="7"/>
      <c r="B99" s="7"/>
      <c r="C99" s="11"/>
    </row>
    <row r="100" spans="1:3" ht="15" customHeight="1">
      <c r="A100" s="7"/>
      <c r="B100" s="7"/>
      <c r="C100" s="11"/>
    </row>
    <row r="101" spans="1:3" ht="15" customHeight="1">
      <c r="A101" s="7"/>
      <c r="B101" s="7"/>
      <c r="C101" s="11"/>
    </row>
    <row r="102" spans="1:3" ht="15" customHeight="1">
      <c r="A102" s="7"/>
      <c r="B102" s="7"/>
      <c r="C102" s="11"/>
    </row>
    <row r="103" spans="1:3" ht="15" customHeight="1">
      <c r="A103" s="7"/>
      <c r="B103" s="7"/>
      <c r="C103" s="11"/>
    </row>
    <row r="104" spans="1:3" ht="15" customHeight="1">
      <c r="A104" s="7"/>
      <c r="B104" s="7"/>
      <c r="C104" s="11"/>
    </row>
    <row r="105" spans="1:3" ht="15" customHeight="1">
      <c r="A105" s="7"/>
      <c r="B105" s="7"/>
      <c r="C105" s="11"/>
    </row>
    <row r="106" spans="1:3" ht="15" customHeight="1">
      <c r="A106" s="7"/>
      <c r="B106" s="7"/>
      <c r="C106" s="11"/>
    </row>
    <row r="107" spans="1:3" ht="15" customHeight="1">
      <c r="A107" s="7"/>
      <c r="B107" s="7"/>
      <c r="C107" s="11"/>
    </row>
    <row r="108" spans="1:3" ht="15" customHeight="1">
      <c r="A108" s="7"/>
      <c r="B108" s="7"/>
      <c r="C108" s="11"/>
    </row>
    <row r="109" spans="1:3" ht="15" customHeight="1">
      <c r="A109" s="7"/>
      <c r="B109" s="7"/>
      <c r="C109" s="11"/>
    </row>
    <row r="110" spans="1:3" ht="15" customHeight="1">
      <c r="A110" s="7"/>
      <c r="B110" s="7"/>
      <c r="C110" s="11"/>
    </row>
    <row r="111" spans="1:3" ht="15" customHeight="1">
      <c r="A111" s="7"/>
      <c r="B111" s="7"/>
      <c r="C111" s="11"/>
    </row>
    <row r="112" spans="1:3" ht="15" customHeight="1">
      <c r="A112" s="7"/>
      <c r="B112" s="7"/>
      <c r="C112" s="11"/>
    </row>
    <row r="113" spans="1:3" ht="15" customHeight="1">
      <c r="A113" s="7"/>
      <c r="B113" s="7"/>
      <c r="C113" s="11"/>
    </row>
    <row r="114" spans="1:3" ht="15" customHeight="1">
      <c r="A114" s="7"/>
      <c r="B114" s="7"/>
      <c r="C114" s="11"/>
    </row>
    <row r="115" spans="1:3" ht="15" customHeight="1">
      <c r="A115" s="7"/>
      <c r="B115" s="7"/>
      <c r="C115" s="11"/>
    </row>
    <row r="116" spans="1:3" ht="15" customHeight="1">
      <c r="A116" s="7"/>
      <c r="B116" s="7"/>
      <c r="C116" s="11"/>
    </row>
    <row r="117" spans="1:3" ht="15" customHeight="1">
      <c r="A117" s="7"/>
      <c r="B117" s="7"/>
      <c r="C117" s="11"/>
    </row>
    <row r="118" spans="1:3" ht="15" customHeight="1">
      <c r="A118" s="7"/>
      <c r="B118" s="7"/>
      <c r="C118" s="11"/>
    </row>
    <row r="119" spans="1:3" ht="15" customHeight="1">
      <c r="A119" s="7"/>
      <c r="B119" s="7"/>
      <c r="C119" s="11"/>
    </row>
    <row r="120" spans="1:3" ht="15" customHeight="1">
      <c r="A120" s="7"/>
      <c r="B120" s="7"/>
      <c r="C120" s="11"/>
    </row>
    <row r="121" spans="1:3" ht="15" customHeight="1">
      <c r="A121" s="7"/>
      <c r="B121" s="7"/>
      <c r="C121" s="11"/>
    </row>
    <row r="122" spans="1:3" ht="15" customHeight="1">
      <c r="A122" s="7"/>
      <c r="B122" s="7"/>
      <c r="C122" s="11"/>
    </row>
    <row r="123" spans="1:3" ht="15" customHeight="1">
      <c r="A123" s="7"/>
      <c r="B123" s="7"/>
      <c r="C123" s="11"/>
    </row>
    <row r="124" spans="1:3" ht="15" customHeight="1">
      <c r="A124" s="7"/>
      <c r="B124" s="7"/>
      <c r="C124" s="11"/>
    </row>
    <row r="125" spans="1:3" ht="15" customHeight="1">
      <c r="A125" s="7"/>
      <c r="B125" s="7"/>
      <c r="C125" s="11"/>
    </row>
    <row r="126" spans="1:3" ht="15" customHeight="1">
      <c r="A126" s="7"/>
      <c r="B126" s="7"/>
      <c r="C126" s="11"/>
    </row>
    <row r="127" spans="1:3" ht="15" customHeight="1">
      <c r="A127" s="7"/>
      <c r="B127" s="7"/>
      <c r="C127" s="11"/>
    </row>
    <row r="128" spans="1:3" ht="15" customHeight="1">
      <c r="A128" s="7"/>
      <c r="B128" s="7"/>
      <c r="C128" s="11"/>
    </row>
    <row r="129" spans="1:3" ht="15" customHeight="1">
      <c r="A129" s="7"/>
      <c r="B129" s="7"/>
      <c r="C129" s="11"/>
    </row>
    <row r="130" spans="1:3" ht="15" customHeight="1">
      <c r="A130" s="7"/>
      <c r="B130" s="7"/>
      <c r="C130" s="11"/>
    </row>
    <row r="131" spans="1:3" ht="15" customHeight="1">
      <c r="A131" s="7"/>
      <c r="B131" s="7"/>
      <c r="C131" s="11"/>
    </row>
    <row r="132" spans="1:3" ht="15" customHeight="1">
      <c r="A132" s="7"/>
      <c r="B132" s="7"/>
      <c r="C132" s="11"/>
    </row>
    <row r="133" spans="1:3" ht="15" customHeight="1">
      <c r="A133" s="7"/>
      <c r="B133" s="7"/>
      <c r="C133" s="11"/>
    </row>
    <row r="134" spans="1:3" ht="15" customHeight="1">
      <c r="A134" s="7"/>
      <c r="B134" s="7"/>
      <c r="C134" s="11"/>
    </row>
    <row r="135" spans="1:3" ht="15" customHeight="1">
      <c r="A135" s="7"/>
      <c r="B135" s="7"/>
      <c r="C135" s="11"/>
    </row>
    <row r="136" spans="1:3" ht="15" customHeight="1">
      <c r="A136" s="7"/>
      <c r="B136" s="7"/>
      <c r="C136" s="11"/>
    </row>
    <row r="137" spans="1:3" ht="15" customHeight="1">
      <c r="A137" s="7"/>
      <c r="B137" s="7"/>
      <c r="C137" s="11"/>
    </row>
    <row r="138" spans="1:3" ht="15" customHeight="1">
      <c r="A138" s="7"/>
      <c r="B138" s="7"/>
      <c r="C138" s="11"/>
    </row>
    <row r="139" spans="1:3" ht="15" customHeight="1">
      <c r="A139" s="7"/>
      <c r="B139" s="7"/>
      <c r="C139" s="11"/>
    </row>
    <row r="140" spans="1:3" ht="15" customHeight="1">
      <c r="A140" s="7"/>
      <c r="B140" s="7"/>
      <c r="C140" s="11"/>
    </row>
    <row r="141" spans="1:3" ht="15" customHeight="1">
      <c r="A141" s="7"/>
      <c r="B141" s="7"/>
      <c r="C141" s="11"/>
    </row>
    <row r="142" spans="1:3" ht="15" customHeight="1">
      <c r="A142" s="7"/>
      <c r="B142" s="7"/>
      <c r="C142" s="11"/>
    </row>
    <row r="143" spans="1:3" ht="15" customHeight="1">
      <c r="A143" s="7"/>
      <c r="B143" s="7"/>
      <c r="C143" s="11"/>
    </row>
    <row r="144" spans="1:3" ht="15" customHeight="1">
      <c r="A144" s="7"/>
      <c r="B144" s="7"/>
      <c r="C144" s="11"/>
    </row>
    <row r="145" spans="1:3" ht="15" customHeight="1">
      <c r="A145" s="7"/>
      <c r="B145" s="7"/>
      <c r="C145" s="11"/>
    </row>
    <row r="146" spans="1:3" ht="15" customHeight="1">
      <c r="A146" s="7"/>
      <c r="B146" s="7"/>
      <c r="C146" s="11"/>
    </row>
    <row r="147" spans="1:3" ht="15" customHeight="1">
      <c r="A147" s="7"/>
      <c r="B147" s="7"/>
      <c r="C147" s="11"/>
    </row>
    <row r="148" spans="1:3" ht="15" customHeight="1">
      <c r="A148" s="7"/>
      <c r="B148" s="7"/>
      <c r="C148" s="11"/>
    </row>
    <row r="149" spans="1:3" ht="15" customHeight="1">
      <c r="A149" s="7"/>
      <c r="B149" s="7"/>
      <c r="C149" s="11"/>
    </row>
    <row r="150" spans="1:3" ht="15" customHeight="1">
      <c r="A150" s="7"/>
      <c r="B150" s="7"/>
      <c r="C150" s="11"/>
    </row>
    <row r="151" spans="1:3" ht="15" customHeight="1">
      <c r="A151" s="7"/>
      <c r="B151" s="7"/>
      <c r="C151" s="11"/>
    </row>
    <row r="152" spans="1:3" ht="15" customHeight="1">
      <c r="A152" s="7"/>
      <c r="B152" s="7"/>
      <c r="C152" s="11"/>
    </row>
    <row r="153" spans="1:3" ht="15" customHeight="1">
      <c r="A153" s="7"/>
      <c r="B153" s="7"/>
      <c r="C153" s="11"/>
    </row>
    <row r="154" spans="1:3" ht="15" customHeight="1">
      <c r="A154" s="7"/>
      <c r="B154" s="7"/>
      <c r="C154" s="11"/>
    </row>
    <row r="155" spans="1:3" ht="15" customHeight="1">
      <c r="A155" s="7"/>
      <c r="B155" s="7"/>
      <c r="C155" s="11"/>
    </row>
    <row r="156" spans="1:3" ht="15" customHeight="1">
      <c r="A156" s="7"/>
      <c r="B156" s="7"/>
      <c r="C156" s="11"/>
    </row>
    <row r="157" spans="1:3" ht="15" customHeight="1">
      <c r="A157" s="7"/>
      <c r="B157" s="7"/>
      <c r="C157" s="11"/>
    </row>
    <row r="158" spans="1:3" ht="15" customHeight="1">
      <c r="A158" s="7"/>
      <c r="B158" s="7"/>
      <c r="C158" s="11"/>
    </row>
    <row r="159" spans="1:3" ht="15" customHeight="1">
      <c r="A159" s="7"/>
      <c r="B159" s="7"/>
      <c r="C159" s="11"/>
    </row>
    <row r="160" spans="1:3" ht="15" customHeight="1">
      <c r="A160" s="7"/>
      <c r="B160" s="7"/>
      <c r="C160" s="11"/>
    </row>
    <row r="161" spans="1:3" ht="15" customHeight="1">
      <c r="A161" s="7"/>
      <c r="B161" s="7"/>
      <c r="C161" s="11"/>
    </row>
    <row r="162" spans="1:3" ht="15" customHeight="1">
      <c r="A162" s="7"/>
      <c r="B162" s="7"/>
      <c r="C162" s="11"/>
    </row>
    <row r="163" spans="1:3" ht="15" customHeight="1">
      <c r="A163" s="7"/>
      <c r="B163" s="7"/>
      <c r="C163" s="11"/>
    </row>
    <row r="164" spans="1:3" ht="15" customHeight="1">
      <c r="A164" s="7"/>
      <c r="B164" s="7"/>
      <c r="C164" s="11"/>
    </row>
    <row r="165" spans="1:3" ht="15" customHeight="1">
      <c r="A165" s="7"/>
      <c r="B165" s="7"/>
      <c r="C165" s="11"/>
    </row>
    <row r="166" spans="1:3" ht="15" customHeight="1">
      <c r="A166" s="7"/>
      <c r="B166" s="7"/>
      <c r="C166" s="11"/>
    </row>
    <row r="167" spans="1:3" ht="15" customHeight="1">
      <c r="A167" s="7"/>
      <c r="B167" s="7"/>
      <c r="C167" s="11"/>
    </row>
    <row r="168" spans="1:3" ht="15" customHeight="1">
      <c r="A168" s="7"/>
      <c r="B168" s="7"/>
      <c r="C168" s="11"/>
    </row>
    <row r="169" spans="1:3" ht="15" customHeight="1">
      <c r="A169" s="7"/>
      <c r="B169" s="7"/>
      <c r="C169" s="11"/>
    </row>
    <row r="170" spans="1:3" ht="15" customHeight="1">
      <c r="A170" s="7"/>
      <c r="B170" s="7"/>
      <c r="C170" s="11"/>
    </row>
    <row r="171" spans="1:3" ht="15" customHeight="1">
      <c r="A171" s="7"/>
      <c r="B171" s="7"/>
      <c r="C171" s="11"/>
    </row>
    <row r="172" spans="1:3" ht="15" customHeight="1">
      <c r="A172" s="7"/>
      <c r="B172" s="7"/>
      <c r="C172" s="11"/>
    </row>
    <row r="173" spans="1:3" ht="15" customHeight="1">
      <c r="A173" s="7"/>
      <c r="B173" s="7"/>
      <c r="C173" s="11"/>
    </row>
    <row r="174" spans="1:3" ht="15" customHeight="1">
      <c r="A174" s="7"/>
      <c r="B174" s="7"/>
      <c r="C174" s="11"/>
    </row>
    <row r="175" spans="1:3" ht="15" customHeight="1">
      <c r="A175" s="7"/>
      <c r="B175" s="7"/>
      <c r="C175" s="11"/>
    </row>
    <row r="176" spans="1:3" ht="15" customHeight="1">
      <c r="A176" s="7"/>
      <c r="B176" s="7"/>
      <c r="C176" s="11"/>
    </row>
    <row r="177" spans="1:3" ht="15" customHeight="1">
      <c r="A177" s="7"/>
      <c r="B177" s="7"/>
      <c r="C177" s="11"/>
    </row>
    <row r="178" spans="1:3" ht="15" customHeight="1">
      <c r="A178" s="7"/>
      <c r="B178" s="7"/>
      <c r="C178" s="11"/>
    </row>
    <row r="179" spans="1:3" ht="15" customHeight="1">
      <c r="A179" s="7"/>
      <c r="B179" s="7"/>
      <c r="C179" s="11"/>
    </row>
    <row r="180" spans="1:3" ht="15" customHeight="1">
      <c r="A180" s="7"/>
      <c r="B180" s="7"/>
      <c r="C180" s="11"/>
    </row>
    <row r="181" spans="1:3" ht="15" customHeight="1">
      <c r="A181" s="7"/>
      <c r="B181" s="7"/>
      <c r="C181" s="11"/>
    </row>
    <row r="182" spans="1:3" ht="15" customHeight="1">
      <c r="A182" s="7"/>
      <c r="B182" s="7"/>
      <c r="C182" s="11"/>
    </row>
    <row r="183" spans="1:3" ht="15" customHeight="1">
      <c r="A183" s="7"/>
      <c r="B183" s="7"/>
      <c r="C183" s="11"/>
    </row>
    <row r="184" spans="1:3" ht="15" customHeight="1">
      <c r="A184" s="7"/>
      <c r="B184" s="7"/>
      <c r="C184" s="11"/>
    </row>
    <row r="185" spans="1:3" ht="15" customHeight="1">
      <c r="A185" s="7"/>
      <c r="B185" s="7"/>
      <c r="C185" s="11"/>
    </row>
    <row r="186" spans="1:3" ht="15" customHeight="1">
      <c r="A186" s="7"/>
      <c r="B186" s="7"/>
      <c r="C186" s="11"/>
    </row>
    <row r="187" spans="1:3" ht="15" customHeight="1">
      <c r="A187" s="7"/>
      <c r="B187" s="7"/>
      <c r="C187" s="11"/>
    </row>
    <row r="188" spans="1:3" ht="15" customHeight="1">
      <c r="A188" s="7"/>
      <c r="B188" s="7"/>
      <c r="C188" s="11"/>
    </row>
    <row r="189" spans="1:3" ht="15" customHeight="1">
      <c r="A189" s="7"/>
      <c r="B189" s="7"/>
      <c r="C189" s="11"/>
    </row>
    <row r="190" spans="1:3" ht="15" customHeight="1">
      <c r="A190" s="7"/>
      <c r="B190" s="7"/>
      <c r="C190" s="11"/>
    </row>
    <row r="191" spans="1:3" ht="15" customHeight="1">
      <c r="A191" s="7"/>
      <c r="B191" s="7"/>
      <c r="C191" s="11"/>
    </row>
    <row r="192" spans="1:3" ht="15" customHeight="1">
      <c r="A192" s="7"/>
      <c r="B192" s="7"/>
      <c r="C192" s="11"/>
    </row>
    <row r="193" spans="1:3" ht="15" customHeight="1">
      <c r="A193" s="7"/>
      <c r="B193" s="7"/>
      <c r="C193" s="11"/>
    </row>
    <row r="194" spans="1:3" ht="15" customHeight="1">
      <c r="A194" s="7"/>
      <c r="B194" s="7"/>
      <c r="C194" s="11"/>
    </row>
    <row r="195" spans="1:3" ht="15" customHeight="1">
      <c r="A195" s="7"/>
      <c r="B195" s="7"/>
      <c r="C195" s="11"/>
    </row>
    <row r="196" spans="1:3" ht="15" customHeight="1">
      <c r="A196" s="7"/>
      <c r="B196" s="7"/>
      <c r="C196" s="11"/>
    </row>
    <row r="197" spans="1:3" ht="15" customHeight="1">
      <c r="A197" s="7"/>
      <c r="B197" s="7"/>
      <c r="C197" s="11"/>
    </row>
    <row r="198" spans="1:3" ht="15" customHeight="1">
      <c r="A198" s="7"/>
      <c r="B198" s="7"/>
      <c r="C198" s="11"/>
    </row>
    <row r="199" spans="1:3" ht="15" customHeight="1">
      <c r="A199" s="7"/>
      <c r="B199" s="7"/>
      <c r="C199" s="11"/>
    </row>
    <row r="200" spans="1:3" ht="15" customHeight="1">
      <c r="A200" s="7"/>
      <c r="B200" s="7"/>
      <c r="C200" s="11"/>
    </row>
    <row r="201" spans="1:3" ht="15" customHeight="1">
      <c r="A201" s="7"/>
      <c r="B201" s="7"/>
      <c r="C201" s="11"/>
    </row>
    <row r="202" spans="1:3" ht="15" customHeight="1">
      <c r="A202" s="7"/>
      <c r="B202" s="7"/>
      <c r="C202" s="11"/>
    </row>
    <row r="203" spans="1:3" ht="15" customHeight="1">
      <c r="A203" s="7"/>
      <c r="B203" s="7"/>
      <c r="C203" s="11"/>
    </row>
    <row r="204" spans="1:3" ht="15" customHeight="1">
      <c r="A204" s="7"/>
      <c r="B204" s="7"/>
      <c r="C204" s="11"/>
    </row>
    <row r="205" spans="1:3" ht="15" customHeight="1">
      <c r="A205" s="7"/>
      <c r="B205" s="7"/>
      <c r="C205" s="11"/>
    </row>
    <row r="206" spans="1:3" ht="15" customHeight="1">
      <c r="A206" s="7"/>
      <c r="B206" s="7"/>
      <c r="C206" s="11"/>
    </row>
    <row r="207" spans="1:3" ht="15" customHeight="1">
      <c r="A207" s="7"/>
      <c r="B207" s="7"/>
      <c r="C207" s="11"/>
    </row>
    <row r="208" spans="1:3" ht="15" customHeight="1">
      <c r="A208" s="7"/>
      <c r="B208" s="7"/>
      <c r="C208" s="11"/>
    </row>
    <row r="209" spans="1:3" ht="15" customHeight="1">
      <c r="A209" s="7"/>
      <c r="B209" s="7"/>
      <c r="C209" s="11"/>
    </row>
    <row r="210" spans="1:3" ht="15" customHeight="1">
      <c r="A210" s="7"/>
      <c r="B210" s="7"/>
      <c r="C210" s="11"/>
    </row>
    <row r="211" spans="1:3" ht="15" customHeight="1">
      <c r="A211" s="7"/>
      <c r="B211" s="7"/>
      <c r="C211" s="11"/>
    </row>
    <row r="212" spans="1:3" ht="15" customHeight="1">
      <c r="A212" s="7"/>
      <c r="B212" s="7"/>
      <c r="C212" s="11"/>
    </row>
    <row r="213" spans="1:3" ht="15" customHeight="1">
      <c r="A213" s="7"/>
      <c r="B213" s="7"/>
      <c r="C213" s="11"/>
    </row>
    <row r="214" spans="1:3" ht="15" customHeight="1">
      <c r="A214" s="7"/>
      <c r="B214" s="7"/>
      <c r="C214" s="11"/>
    </row>
    <row r="215" spans="1:3" ht="15" customHeight="1">
      <c r="A215" s="7"/>
      <c r="B215" s="7"/>
      <c r="C215" s="11"/>
    </row>
    <row r="216" spans="1:3" ht="15" customHeight="1">
      <c r="A216" s="7"/>
      <c r="B216" s="7"/>
      <c r="C216" s="11"/>
    </row>
    <row r="217" spans="1:3" ht="15" customHeight="1">
      <c r="A217" s="7"/>
      <c r="B217" s="7"/>
      <c r="C217" s="11"/>
    </row>
    <row r="218" spans="1:3" ht="15" customHeight="1">
      <c r="A218" s="7"/>
      <c r="B218" s="7"/>
      <c r="C218" s="11"/>
    </row>
    <row r="219" spans="1:3" ht="15" customHeight="1">
      <c r="A219" s="7"/>
      <c r="B219" s="7"/>
      <c r="C219" s="11"/>
    </row>
    <row r="220" spans="1:3" ht="15" customHeight="1">
      <c r="A220" s="7"/>
      <c r="B220" s="7"/>
      <c r="C220" s="11"/>
    </row>
    <row r="221" spans="1:3" ht="15" customHeight="1">
      <c r="A221" s="7"/>
      <c r="B221" s="7"/>
      <c r="C221" s="11"/>
    </row>
    <row r="222" spans="1:3" ht="15" customHeight="1">
      <c r="A222" s="7"/>
      <c r="B222" s="7"/>
      <c r="C222" s="11"/>
    </row>
    <row r="223" spans="1:3" ht="15" customHeight="1">
      <c r="A223" s="7"/>
      <c r="B223" s="7"/>
      <c r="C223" s="11"/>
    </row>
    <row r="224" spans="1:3" ht="15" customHeight="1">
      <c r="A224" s="7"/>
      <c r="B224" s="7"/>
      <c r="C224" s="11"/>
    </row>
    <row r="225" spans="1:3" ht="15" customHeight="1">
      <c r="A225" s="7"/>
      <c r="B225" s="7"/>
      <c r="C225" s="11"/>
    </row>
    <row r="226" spans="1:3" ht="15" customHeight="1">
      <c r="A226" s="7"/>
      <c r="B226" s="7"/>
      <c r="C226" s="11"/>
    </row>
    <row r="227" spans="1:3" ht="15" customHeight="1">
      <c r="A227" s="7"/>
      <c r="B227" s="7"/>
      <c r="C227" s="11"/>
    </row>
    <row r="228" spans="1:3" ht="15" customHeight="1">
      <c r="A228" s="7"/>
      <c r="B228" s="7"/>
      <c r="C228" s="11"/>
    </row>
    <row r="229" spans="1:3" ht="15" customHeight="1">
      <c r="A229" s="7"/>
      <c r="B229" s="7"/>
      <c r="C229" s="11"/>
    </row>
    <row r="230" spans="1:3" ht="15" customHeight="1">
      <c r="A230" s="7"/>
      <c r="B230" s="7"/>
      <c r="C230" s="11"/>
    </row>
    <row r="231" spans="1:3" ht="15" customHeight="1">
      <c r="A231" s="7"/>
      <c r="B231" s="7"/>
      <c r="C231" s="11"/>
    </row>
    <row r="232" spans="1:3" ht="15" customHeight="1">
      <c r="A232" s="7"/>
      <c r="B232" s="7"/>
      <c r="C232" s="11"/>
    </row>
    <row r="233" spans="1:3" ht="15" customHeight="1">
      <c r="A233" s="7"/>
      <c r="B233" s="7"/>
      <c r="C233" s="11"/>
    </row>
    <row r="234" spans="1:3" ht="15" customHeight="1">
      <c r="A234" s="7"/>
      <c r="B234" s="7"/>
      <c r="C234" s="11"/>
    </row>
    <row r="235" spans="1:3" ht="15" customHeight="1">
      <c r="A235" s="7"/>
      <c r="B235" s="7"/>
      <c r="C235" s="11"/>
    </row>
    <row r="236" spans="1:3" ht="15" customHeight="1">
      <c r="A236" s="7"/>
      <c r="B236" s="7"/>
      <c r="C236" s="11"/>
    </row>
    <row r="237" spans="1:3" ht="15" customHeight="1">
      <c r="A237" s="7"/>
      <c r="B237" s="7"/>
      <c r="C237" s="11"/>
    </row>
    <row r="238" spans="1:3" ht="15" customHeight="1">
      <c r="A238" s="7"/>
      <c r="B238" s="7"/>
      <c r="C238" s="11"/>
    </row>
    <row r="239" spans="1:3" ht="15" customHeight="1">
      <c r="A239" s="7"/>
      <c r="B239" s="7"/>
      <c r="C239" s="11"/>
    </row>
    <row r="240" spans="1:3" ht="15" customHeight="1">
      <c r="A240" s="7"/>
      <c r="B240" s="7"/>
      <c r="C240" s="11"/>
    </row>
    <row r="241" spans="1:3" ht="15" customHeight="1">
      <c r="A241" s="7"/>
      <c r="B241" s="7"/>
      <c r="C241" s="11"/>
    </row>
    <row r="242" spans="1:3" ht="15" customHeight="1">
      <c r="A242" s="7"/>
      <c r="B242" s="7"/>
      <c r="C242" s="11"/>
    </row>
    <row r="243" spans="1:3" ht="15" customHeight="1">
      <c r="A243" s="7"/>
      <c r="B243" s="7"/>
      <c r="C243" s="11"/>
    </row>
    <row r="244" spans="1:3" ht="15" customHeight="1">
      <c r="A244" s="7"/>
      <c r="B244" s="7"/>
      <c r="C244" s="11"/>
    </row>
    <row r="245" spans="1:3" ht="15" customHeight="1">
      <c r="A245" s="7"/>
      <c r="B245" s="7"/>
      <c r="C245" s="11"/>
    </row>
    <row r="246" spans="1:3" ht="15" customHeight="1">
      <c r="A246" s="7"/>
      <c r="B246" s="7"/>
      <c r="C246" s="11"/>
    </row>
    <row r="247" spans="1:3" ht="15" customHeight="1">
      <c r="A247" s="7"/>
      <c r="B247" s="7"/>
      <c r="C247" s="11"/>
    </row>
    <row r="248" spans="1:3" ht="15" customHeight="1">
      <c r="A248" s="7"/>
      <c r="B248" s="7"/>
      <c r="C248" s="11"/>
    </row>
    <row r="249" spans="1:3" ht="15" customHeight="1">
      <c r="A249" s="7"/>
      <c r="B249" s="7"/>
      <c r="C249" s="11"/>
    </row>
    <row r="250" spans="1:3" ht="15" customHeight="1">
      <c r="A250" s="7"/>
      <c r="B250" s="7"/>
      <c r="C250" s="11"/>
    </row>
    <row r="251" spans="1:3" ht="15" customHeight="1">
      <c r="A251" s="7"/>
      <c r="B251" s="7"/>
      <c r="C251" s="11"/>
    </row>
    <row r="252" spans="1:3" ht="15" customHeight="1">
      <c r="A252" s="7"/>
      <c r="B252" s="7"/>
      <c r="C252" s="11"/>
    </row>
    <row r="253" spans="1:3" ht="15" customHeight="1">
      <c r="A253" s="7"/>
      <c r="B253" s="7"/>
      <c r="C253" s="11"/>
    </row>
    <row r="254" spans="1:3" ht="15" customHeight="1">
      <c r="A254" s="7"/>
      <c r="B254" s="7"/>
      <c r="C254" s="11"/>
    </row>
    <row r="255" spans="1:3" ht="15" customHeight="1">
      <c r="A255" s="7"/>
      <c r="B255" s="7"/>
      <c r="C255" s="11"/>
    </row>
    <row r="256" spans="1:3" ht="15" customHeight="1">
      <c r="A256" s="7"/>
      <c r="B256" s="7"/>
      <c r="C256" s="11"/>
    </row>
    <row r="257" spans="1:3" ht="15" customHeight="1">
      <c r="A257" s="7"/>
      <c r="B257" s="7"/>
      <c r="C257" s="11"/>
    </row>
    <row r="258" spans="1:3" ht="15" customHeight="1">
      <c r="A258" s="7"/>
      <c r="B258" s="7"/>
      <c r="C258" s="11"/>
    </row>
    <row r="259" spans="1:3" ht="15" customHeight="1">
      <c r="A259" s="7"/>
      <c r="B259" s="7"/>
      <c r="C259" s="11"/>
    </row>
    <row r="260" spans="1:3" ht="15" customHeight="1">
      <c r="A260" s="7"/>
      <c r="B260" s="7"/>
      <c r="C260" s="11"/>
    </row>
    <row r="261" spans="1:3" ht="15" customHeight="1">
      <c r="A261" s="7"/>
      <c r="B261" s="7"/>
      <c r="C261" s="11"/>
    </row>
    <row r="262" spans="1:3" ht="15" customHeight="1">
      <c r="A262" s="7"/>
      <c r="B262" s="7"/>
      <c r="C262" s="11"/>
    </row>
    <row r="263" spans="1:3" ht="15" customHeight="1">
      <c r="A263" s="7"/>
      <c r="B263" s="7"/>
      <c r="C263" s="11"/>
    </row>
    <row r="264" spans="1:3" ht="15" customHeight="1">
      <c r="A264" s="7"/>
      <c r="B264" s="7"/>
      <c r="C264" s="11"/>
    </row>
    <row r="265" spans="1:3" ht="15" customHeight="1">
      <c r="A265" s="7"/>
      <c r="B265" s="7"/>
      <c r="C265" s="11"/>
    </row>
    <row r="266" spans="1:3" ht="15" customHeight="1">
      <c r="A266" s="7"/>
      <c r="B266" s="7"/>
      <c r="C266" s="11"/>
    </row>
    <row r="267" spans="1:3" ht="15" customHeight="1">
      <c r="A267" s="7"/>
      <c r="B267" s="7"/>
      <c r="C267" s="11"/>
    </row>
    <row r="268" spans="1:3" ht="15" customHeight="1">
      <c r="A268" s="7"/>
      <c r="B268" s="7"/>
      <c r="C268" s="11"/>
    </row>
    <row r="269" spans="1:3" ht="15" customHeight="1">
      <c r="A269" s="7"/>
      <c r="B269" s="7"/>
      <c r="C269" s="11"/>
    </row>
    <row r="270" spans="1:3" ht="15" customHeight="1">
      <c r="A270" s="7"/>
      <c r="B270" s="7"/>
      <c r="C270" s="11"/>
    </row>
    <row r="271" spans="1:3" ht="15" customHeight="1">
      <c r="A271" s="7"/>
      <c r="B271" s="7"/>
      <c r="C271" s="11"/>
    </row>
    <row r="272" spans="1:3" ht="15" customHeight="1">
      <c r="A272" s="7"/>
      <c r="B272" s="7"/>
      <c r="C272" s="11"/>
    </row>
    <row r="273" spans="1:3" ht="15" customHeight="1">
      <c r="A273" s="7"/>
      <c r="B273" s="7"/>
      <c r="C273" s="11"/>
    </row>
    <row r="274" spans="1:3" ht="15" customHeight="1">
      <c r="A274" s="7"/>
      <c r="B274" s="7"/>
      <c r="C274" s="11"/>
    </row>
    <row r="275" spans="1:3" ht="15" customHeight="1">
      <c r="A275" s="7"/>
      <c r="B275" s="7"/>
      <c r="C275" s="11"/>
    </row>
    <row r="276" spans="1:3" ht="15" customHeight="1">
      <c r="A276" s="7"/>
      <c r="B276" s="7"/>
      <c r="C276" s="11"/>
    </row>
    <row r="277" spans="1:3" ht="15" customHeight="1">
      <c r="A277" s="7"/>
      <c r="B277" s="7"/>
      <c r="C277" s="11"/>
    </row>
    <row r="278" spans="1:3" ht="15" customHeight="1">
      <c r="A278" s="7"/>
      <c r="B278" s="7"/>
      <c r="C278" s="11"/>
    </row>
    <row r="279" spans="1:3" ht="15" customHeight="1">
      <c r="A279" s="7"/>
      <c r="B279" s="7"/>
      <c r="C279" s="11"/>
    </row>
    <row r="280" spans="1:3" ht="15" customHeight="1">
      <c r="A280" s="7"/>
      <c r="B280" s="7"/>
      <c r="C280" s="11"/>
    </row>
    <row r="281" spans="1:3" ht="15" customHeight="1">
      <c r="A281" s="7"/>
      <c r="B281" s="7"/>
      <c r="C281" s="11"/>
    </row>
    <row r="282" spans="1:3" ht="15" customHeight="1">
      <c r="A282" s="7"/>
      <c r="B282" s="7"/>
      <c r="C282" s="11"/>
    </row>
    <row r="283" spans="1:3" ht="15" customHeight="1">
      <c r="A283" s="7"/>
      <c r="B283" s="7"/>
      <c r="C283" s="11"/>
    </row>
    <row r="284" spans="1:3" ht="15" customHeight="1">
      <c r="A284" s="7"/>
      <c r="B284" s="7"/>
      <c r="C284" s="11"/>
    </row>
    <row r="285" spans="1:3" ht="15" customHeight="1">
      <c r="A285" s="7"/>
      <c r="B285" s="7"/>
      <c r="C285" s="11"/>
    </row>
    <row r="286" spans="1:3" ht="15" customHeight="1">
      <c r="A286" s="7"/>
      <c r="B286" s="7"/>
      <c r="C286" s="11"/>
    </row>
    <row r="287" spans="1:3" ht="15" customHeight="1">
      <c r="A287" s="7"/>
      <c r="B287" s="7"/>
      <c r="C287" s="11"/>
    </row>
    <row r="288" spans="1:3" ht="15" customHeight="1">
      <c r="A288" s="7"/>
      <c r="B288" s="7"/>
      <c r="C288" s="11"/>
    </row>
    <row r="289" spans="1:3" ht="15" customHeight="1">
      <c r="A289" s="7"/>
      <c r="B289" s="7"/>
      <c r="C289" s="11"/>
    </row>
    <row r="290" spans="1:3" ht="15" customHeight="1">
      <c r="A290" s="7"/>
      <c r="B290" s="7"/>
      <c r="C290" s="11"/>
    </row>
    <row r="291" spans="1:3" ht="15" customHeight="1">
      <c r="A291" s="7"/>
      <c r="B291" s="7"/>
      <c r="C291" s="11"/>
    </row>
    <row r="292" spans="1:3" ht="15" customHeight="1">
      <c r="A292" s="7"/>
      <c r="B292" s="7"/>
      <c r="C292" s="11"/>
    </row>
    <row r="293" spans="1:3" ht="15" customHeight="1">
      <c r="A293" s="7"/>
      <c r="B293" s="7"/>
      <c r="C293" s="11"/>
    </row>
    <row r="294" spans="1:3" ht="15" customHeight="1">
      <c r="A294" s="7"/>
      <c r="B294" s="7"/>
      <c r="C294" s="11"/>
    </row>
    <row r="295" spans="1:3" ht="15" customHeight="1">
      <c r="A295" s="7"/>
      <c r="B295" s="7"/>
      <c r="C295" s="11"/>
    </row>
    <row r="296" spans="1:3" ht="15" customHeight="1">
      <c r="A296" s="7"/>
      <c r="B296" s="7"/>
      <c r="C296" s="11"/>
    </row>
    <row r="297" spans="1:3" ht="15" customHeight="1">
      <c r="A297" s="7"/>
      <c r="B297" s="7"/>
      <c r="C297" s="11"/>
    </row>
    <row r="298" spans="1:3" ht="15" customHeight="1">
      <c r="A298" s="7"/>
      <c r="B298" s="7"/>
      <c r="C298" s="11"/>
    </row>
    <row r="299" spans="1:3" ht="15" customHeight="1">
      <c r="A299" s="7"/>
      <c r="B299" s="7"/>
      <c r="C299" s="11"/>
    </row>
    <row r="300" spans="1:3" ht="15" customHeight="1">
      <c r="A300" s="7"/>
      <c r="B300" s="7"/>
      <c r="C300" s="11"/>
    </row>
    <row r="301" spans="1:3" ht="15" customHeight="1">
      <c r="A301" s="7"/>
      <c r="B301" s="7"/>
      <c r="C301" s="11"/>
    </row>
    <row r="302" spans="1:3" ht="15" customHeight="1">
      <c r="A302" s="7"/>
      <c r="B302" s="7"/>
      <c r="C302" s="11"/>
    </row>
    <row r="303" spans="1:3" ht="15" customHeight="1">
      <c r="A303" s="7"/>
      <c r="B303" s="7"/>
      <c r="C303" s="11"/>
    </row>
    <row r="304" spans="1:3" ht="15" customHeight="1">
      <c r="A304" s="7"/>
      <c r="B304" s="7"/>
      <c r="C304" s="11"/>
    </row>
    <row r="305" spans="1:3" ht="15" customHeight="1">
      <c r="A305" s="7"/>
      <c r="B305" s="7"/>
      <c r="C305" s="11"/>
    </row>
    <row r="306" spans="1:3" ht="15" customHeight="1">
      <c r="A306" s="7"/>
      <c r="B306" s="7"/>
      <c r="C306" s="11"/>
    </row>
    <row r="307" spans="1:3" ht="15" customHeight="1">
      <c r="A307" s="7"/>
      <c r="B307" s="7"/>
      <c r="C307" s="11"/>
    </row>
    <row r="308" spans="1:3" ht="15" customHeight="1">
      <c r="A308" s="7"/>
      <c r="B308" s="7"/>
      <c r="C308" s="11"/>
    </row>
    <row r="309" spans="1:3" ht="15" customHeight="1">
      <c r="A309" s="7"/>
      <c r="B309" s="7"/>
      <c r="C309" s="11"/>
    </row>
    <row r="310" spans="1:3" ht="15" customHeight="1">
      <c r="A310" s="7"/>
      <c r="B310" s="7"/>
      <c r="C310" s="11"/>
    </row>
    <row r="311" spans="1:3" ht="15" customHeight="1">
      <c r="A311" s="7"/>
      <c r="B311" s="7"/>
      <c r="C311" s="11"/>
    </row>
    <row r="312" spans="1:3" ht="15" customHeight="1">
      <c r="A312" s="7"/>
      <c r="B312" s="7"/>
      <c r="C312" s="11"/>
    </row>
    <row r="313" spans="1:3" ht="15" customHeight="1">
      <c r="A313" s="7"/>
      <c r="B313" s="7"/>
      <c r="C313" s="11"/>
    </row>
    <row r="314" spans="1:3" ht="15" customHeight="1">
      <c r="A314" s="6"/>
      <c r="B314" s="6"/>
      <c r="C314" s="8"/>
    </row>
    <row r="315" spans="1:3" ht="15" customHeight="1">
      <c r="A315" s="6"/>
      <c r="B315" s="6"/>
      <c r="C315" s="8"/>
    </row>
    <row r="316" spans="1:3" ht="15" customHeight="1">
      <c r="A316" s="6"/>
      <c r="B316" s="6"/>
      <c r="C316" s="8"/>
    </row>
    <row r="317" spans="1:3" ht="15" customHeight="1">
      <c r="A317" s="6"/>
      <c r="B317" s="6"/>
      <c r="C317" s="8"/>
    </row>
    <row r="318" spans="1:3" ht="15" customHeight="1">
      <c r="A318" s="6"/>
      <c r="B318" s="6"/>
      <c r="C318" s="8"/>
    </row>
    <row r="319" spans="1:3" ht="15" customHeight="1">
      <c r="A319" s="6"/>
      <c r="B319" s="6"/>
      <c r="C319" s="8"/>
    </row>
    <row r="320" spans="1:3" ht="15" customHeight="1">
      <c r="A320" s="6"/>
      <c r="B320" s="6"/>
      <c r="C320" s="8"/>
    </row>
    <row r="321" spans="1:3" ht="15" customHeight="1">
      <c r="A321" s="6"/>
      <c r="B321" s="6"/>
      <c r="C321" s="8"/>
    </row>
    <row r="322" spans="1:3" ht="15" customHeight="1">
      <c r="A322" s="6"/>
      <c r="B322" s="6"/>
      <c r="C322" s="8"/>
    </row>
    <row r="323" spans="1:3" ht="15" customHeight="1">
      <c r="A323" s="6"/>
      <c r="B323" s="6"/>
      <c r="C323" s="8"/>
    </row>
    <row r="324" spans="1:3" ht="15" customHeight="1">
      <c r="A324" s="6"/>
      <c r="B324" s="6"/>
      <c r="C324" s="8"/>
    </row>
    <row r="325" spans="1:3" ht="15" customHeight="1">
      <c r="A325" s="6"/>
      <c r="B325" s="6"/>
      <c r="C325" s="8"/>
    </row>
    <row r="326" spans="1:3" ht="15" customHeight="1">
      <c r="A326" s="6"/>
      <c r="B326" s="6"/>
      <c r="C326" s="8"/>
    </row>
    <row r="327" spans="1:3" ht="15" customHeight="1">
      <c r="A327" s="6"/>
      <c r="B327" s="6"/>
      <c r="C327" s="8"/>
    </row>
    <row r="328" spans="1:3" ht="15" customHeight="1">
      <c r="A328" s="6"/>
      <c r="B328" s="6"/>
      <c r="C328" s="8"/>
    </row>
    <row r="329" spans="1:3" ht="15" customHeight="1">
      <c r="A329" s="6"/>
      <c r="B329" s="6"/>
      <c r="C329" s="8"/>
    </row>
    <row r="330" spans="1:3" ht="15" customHeight="1">
      <c r="A330" s="6"/>
      <c r="B330" s="6"/>
      <c r="C330" s="8"/>
    </row>
    <row r="331" spans="1:3" ht="15" customHeight="1">
      <c r="A331" s="6"/>
      <c r="B331" s="6"/>
      <c r="C331" s="8"/>
    </row>
    <row r="332" spans="1:3" ht="15" customHeight="1">
      <c r="A332" s="6"/>
      <c r="B332" s="6"/>
      <c r="C332" s="8"/>
    </row>
    <row r="333" spans="1:3" ht="15" customHeight="1">
      <c r="A333" s="6"/>
      <c r="B333" s="6"/>
      <c r="C333" s="8"/>
    </row>
    <row r="334" spans="1:3" ht="15" customHeight="1">
      <c r="A334" s="6"/>
      <c r="B334" s="6"/>
      <c r="C334" s="8"/>
    </row>
    <row r="335" spans="1:3" ht="15" customHeight="1">
      <c r="A335" s="6"/>
      <c r="B335" s="6"/>
      <c r="C335" s="8"/>
    </row>
    <row r="336" spans="1:3" ht="15" customHeight="1">
      <c r="A336" s="6"/>
      <c r="B336" s="6"/>
      <c r="C336" s="8"/>
    </row>
    <row r="337" spans="1:3" ht="15" customHeight="1">
      <c r="A337" s="6"/>
      <c r="B337" s="6"/>
      <c r="C337" s="8"/>
    </row>
    <row r="338" spans="1:3" ht="15" customHeight="1">
      <c r="A338" s="6"/>
      <c r="B338" s="6"/>
      <c r="C338" s="8"/>
    </row>
    <row r="339" spans="1:3" ht="15" customHeight="1">
      <c r="A339" s="6"/>
      <c r="B339" s="6"/>
      <c r="C339" s="8"/>
    </row>
    <row r="340" spans="1:3" ht="15" customHeight="1">
      <c r="A340" s="6"/>
      <c r="B340" s="6"/>
      <c r="C340" s="8"/>
    </row>
    <row r="341" spans="1:3" ht="15" customHeight="1">
      <c r="A341" s="6"/>
      <c r="B341" s="6"/>
      <c r="C341" s="8"/>
    </row>
    <row r="342" spans="1:3" ht="15" customHeight="1">
      <c r="A342" s="6"/>
      <c r="B342" s="6"/>
      <c r="C342" s="8"/>
    </row>
    <row r="343" spans="1:3" ht="15" customHeight="1">
      <c r="A343" s="6"/>
      <c r="B343" s="6"/>
      <c r="C343" s="8"/>
    </row>
    <row r="344" spans="1:3" ht="15" customHeight="1">
      <c r="A344" s="6"/>
      <c r="B344" s="6"/>
      <c r="C344" s="8"/>
    </row>
    <row r="345" spans="1:3" ht="15" customHeight="1">
      <c r="A345" s="6"/>
      <c r="B345" s="6"/>
      <c r="C345" s="8"/>
    </row>
    <row r="346" spans="1:3" ht="15" customHeight="1">
      <c r="A346" s="6"/>
      <c r="B346" s="6"/>
      <c r="C346" s="8"/>
    </row>
    <row r="347" spans="1:3" ht="15" customHeight="1">
      <c r="A347" s="6"/>
      <c r="B347" s="6"/>
      <c r="C347" s="8"/>
    </row>
    <row r="348" spans="1:3" ht="15" customHeight="1">
      <c r="A348" s="6"/>
      <c r="B348" s="6"/>
      <c r="C348" s="8"/>
    </row>
    <row r="349" spans="1:3" ht="15" customHeight="1">
      <c r="A349" s="6"/>
      <c r="B349" s="6"/>
      <c r="C349" s="8"/>
    </row>
    <row r="350" spans="1:3" ht="15" customHeight="1">
      <c r="A350" s="6"/>
      <c r="B350" s="6"/>
      <c r="C350" s="8"/>
    </row>
    <row r="351" spans="1:3" ht="15" customHeight="1">
      <c r="A351" s="6"/>
      <c r="B351" s="6"/>
      <c r="C351" s="8"/>
    </row>
    <row r="352" spans="1:3" ht="15" customHeight="1">
      <c r="A352" s="6"/>
      <c r="B352" s="6"/>
      <c r="C352" s="8"/>
    </row>
    <row r="353" spans="1:3" ht="15" customHeight="1">
      <c r="A353" s="6"/>
      <c r="B353" s="6"/>
      <c r="C353" s="8"/>
    </row>
    <row r="354" spans="1:3" ht="15" customHeight="1">
      <c r="A354" s="6"/>
      <c r="B354" s="6"/>
      <c r="C354" s="8"/>
    </row>
    <row r="355" spans="1:3" ht="15" customHeight="1">
      <c r="A355" s="6"/>
      <c r="B355" s="6"/>
      <c r="C355" s="8"/>
    </row>
    <row r="356" spans="1:3" ht="15" customHeight="1">
      <c r="A356" s="6"/>
      <c r="B356" s="6"/>
      <c r="C356" s="8"/>
    </row>
    <row r="357" spans="1:3" ht="15" customHeight="1">
      <c r="A357" s="6"/>
      <c r="B357" s="6"/>
      <c r="C357" s="8"/>
    </row>
    <row r="358" spans="1:3" ht="15" customHeight="1">
      <c r="A358" s="6"/>
      <c r="B358" s="6"/>
      <c r="C358" s="8"/>
    </row>
    <row r="359" spans="1:3" ht="15" customHeight="1">
      <c r="A359" s="6"/>
      <c r="B359" s="6"/>
      <c r="C359" s="8"/>
    </row>
    <row r="360" spans="1:3" ht="15" customHeight="1">
      <c r="A360" s="6"/>
      <c r="B360" s="6"/>
      <c r="C360" s="8"/>
    </row>
    <row r="361" spans="1:3" ht="15" customHeight="1">
      <c r="A361" s="6"/>
      <c r="B361" s="6"/>
      <c r="C361" s="8"/>
    </row>
    <row r="362" spans="1:3" ht="15" customHeight="1">
      <c r="A362" s="6"/>
      <c r="B362" s="6"/>
      <c r="C362" s="8"/>
    </row>
    <row r="363" spans="1:3" ht="15" customHeight="1">
      <c r="A363" s="6"/>
      <c r="B363" s="6"/>
      <c r="C363" s="8"/>
    </row>
    <row r="364" spans="1:3" ht="15" customHeight="1">
      <c r="A364" s="6"/>
      <c r="B364" s="6"/>
      <c r="C364" s="8"/>
    </row>
    <row r="365" spans="1:3" ht="15" customHeight="1">
      <c r="A365" s="6"/>
      <c r="B365" s="6"/>
      <c r="C365" s="8"/>
    </row>
    <row r="366" spans="1:3" ht="15" customHeight="1">
      <c r="A366" s="6"/>
      <c r="B366" s="6"/>
      <c r="C366" s="8"/>
    </row>
    <row r="367" spans="1:3" ht="15" customHeight="1">
      <c r="A367" s="6"/>
      <c r="B367" s="6"/>
      <c r="C367" s="6"/>
    </row>
    <row r="368" spans="1:3" ht="15" customHeight="1">
      <c r="A368" s="6"/>
      <c r="B368" s="6"/>
      <c r="C368" s="6"/>
    </row>
    <row r="369" spans="1:3">
      <c r="A369" s="6"/>
      <c r="B369" s="6"/>
      <c r="C369" s="6"/>
    </row>
    <row r="370" spans="1:3">
      <c r="A370" s="6"/>
      <c r="B370" s="6"/>
      <c r="C370" s="6"/>
    </row>
    <row r="371" spans="1:3">
      <c r="A371" s="6"/>
      <c r="B371" s="6"/>
      <c r="C371" s="6"/>
    </row>
    <row r="372" spans="1:3">
      <c r="A372" s="6"/>
      <c r="B372" s="6"/>
      <c r="C372" s="6"/>
    </row>
    <row r="373" spans="1:3">
      <c r="A373" s="6"/>
      <c r="B373" s="6"/>
      <c r="C373" s="6"/>
    </row>
    <row r="374" spans="1:3">
      <c r="A374" s="6"/>
      <c r="B374" s="6"/>
      <c r="C374" s="6"/>
    </row>
    <row r="375" spans="1:3">
      <c r="A375" s="6"/>
      <c r="B375" s="6"/>
      <c r="C375" s="6"/>
    </row>
    <row r="376" spans="1:3">
      <c r="A376" s="6"/>
      <c r="B376" s="6"/>
      <c r="C376" s="6"/>
    </row>
    <row r="377" spans="1:3">
      <c r="A377" s="6"/>
      <c r="B377" s="6"/>
      <c r="C377" s="6"/>
    </row>
    <row r="378" spans="1:3">
      <c r="A378" s="6"/>
      <c r="B378" s="6"/>
      <c r="C378" s="6"/>
    </row>
    <row r="379" spans="1:3">
      <c r="A379" s="6"/>
      <c r="B379" s="6"/>
      <c r="C379" s="6"/>
    </row>
    <row r="380" spans="1:3">
      <c r="A380" s="6"/>
      <c r="B380" s="6"/>
      <c r="C380" s="6"/>
    </row>
    <row r="381" spans="1:3">
      <c r="A381" s="6"/>
      <c r="B381" s="6"/>
      <c r="C381" s="6"/>
    </row>
    <row r="382" spans="1:3">
      <c r="A382" s="6"/>
      <c r="B382" s="6"/>
      <c r="C382" s="6"/>
    </row>
    <row r="383" spans="1:3">
      <c r="A383" s="6"/>
      <c r="B383" s="6"/>
      <c r="C383" s="6"/>
    </row>
    <row r="384" spans="1:3">
      <c r="A384" s="6"/>
      <c r="B384" s="6"/>
      <c r="C384" s="6"/>
    </row>
    <row r="385" spans="1:3">
      <c r="A385" s="6"/>
      <c r="B385" s="6"/>
      <c r="C385" s="6"/>
    </row>
    <row r="386" spans="1:3">
      <c r="A386" s="6"/>
      <c r="B386" s="6"/>
      <c r="C386" s="6"/>
    </row>
    <row r="387" spans="1:3">
      <c r="A387" s="6"/>
      <c r="B387" s="6"/>
      <c r="C387" s="6"/>
    </row>
    <row r="388" spans="1:3">
      <c r="A388" s="6"/>
      <c r="B388" s="6"/>
      <c r="C388" s="6"/>
    </row>
    <row r="389" spans="1:3">
      <c r="A389" s="6"/>
      <c r="B389" s="6"/>
      <c r="C389" s="6"/>
    </row>
    <row r="390" spans="1:3">
      <c r="A390" s="6"/>
      <c r="B390" s="6"/>
      <c r="C390" s="6"/>
    </row>
    <row r="391" spans="1:3">
      <c r="A391" s="6"/>
      <c r="B391" s="6"/>
      <c r="C391" s="6"/>
    </row>
    <row r="392" spans="1:3">
      <c r="A392" s="6"/>
      <c r="B392" s="6"/>
      <c r="C392" s="6"/>
    </row>
    <row r="393" spans="1:3">
      <c r="A393" s="6"/>
      <c r="B393" s="6"/>
      <c r="C393" s="6"/>
    </row>
    <row r="394" spans="1:3">
      <c r="A394" s="6"/>
      <c r="B394" s="6"/>
      <c r="C394" s="6"/>
    </row>
    <row r="395" spans="1:3">
      <c r="A395" s="6"/>
      <c r="B395" s="6"/>
      <c r="C395" s="6"/>
    </row>
    <row r="396" spans="1:3">
      <c r="A396" s="6"/>
      <c r="B396" s="6"/>
      <c r="C396" s="6"/>
    </row>
    <row r="397" spans="1:3">
      <c r="A397" s="6"/>
      <c r="B397" s="6"/>
      <c r="C397" s="6"/>
    </row>
    <row r="398" spans="1:3">
      <c r="A398" s="6"/>
      <c r="B398" s="6"/>
      <c r="C398" s="6"/>
    </row>
    <row r="399" spans="1:3">
      <c r="A399" s="6"/>
      <c r="B399" s="6"/>
      <c r="C399" s="6"/>
    </row>
    <row r="400" spans="1:3">
      <c r="A400" s="6"/>
      <c r="B400" s="6"/>
      <c r="C400" s="6"/>
    </row>
    <row r="401" spans="1:3">
      <c r="A401" s="6"/>
      <c r="B401" s="6"/>
      <c r="C401" s="6"/>
    </row>
    <row r="402" spans="1:3">
      <c r="A402" s="6"/>
      <c r="B402" s="6"/>
      <c r="C402" s="6"/>
    </row>
    <row r="403" spans="1:3">
      <c r="A403" s="6"/>
      <c r="B403" s="6"/>
      <c r="C403" s="6"/>
    </row>
    <row r="404" spans="1:3">
      <c r="A404" s="6"/>
      <c r="B404" s="6"/>
      <c r="C404" s="6"/>
    </row>
    <row r="405" spans="1:3">
      <c r="A405" s="6"/>
      <c r="B405" s="6"/>
      <c r="C405" s="6"/>
    </row>
    <row r="406" spans="1:3">
      <c r="A406" s="6"/>
      <c r="B406" s="6"/>
      <c r="C406" s="6"/>
    </row>
    <row r="407" spans="1:3">
      <c r="A407" s="6"/>
      <c r="B407" s="6"/>
      <c r="C407" s="6"/>
    </row>
    <row r="408" spans="1:3">
      <c r="A408" s="6"/>
      <c r="B408" s="6"/>
      <c r="C408" s="6"/>
    </row>
    <row r="409" spans="1:3">
      <c r="A409" s="6"/>
      <c r="B409" s="6"/>
      <c r="C409" s="6"/>
    </row>
    <row r="410" spans="1:3">
      <c r="A410" s="6"/>
      <c r="B410" s="6"/>
      <c r="C410" s="6"/>
    </row>
    <row r="411" spans="1:3">
      <c r="A411" s="6"/>
      <c r="B411" s="6"/>
      <c r="C411" s="6"/>
    </row>
    <row r="412" spans="1:3">
      <c r="A412" s="6"/>
      <c r="B412" s="6"/>
      <c r="C412" s="6"/>
    </row>
    <row r="413" spans="1:3">
      <c r="A413" s="6"/>
      <c r="B413" s="6"/>
      <c r="C413" s="6"/>
    </row>
    <row r="414" spans="1:3">
      <c r="A414" s="6"/>
      <c r="B414" s="6"/>
      <c r="C414" s="6"/>
    </row>
    <row r="415" spans="1:3">
      <c r="A415" s="6"/>
      <c r="B415" s="6"/>
      <c r="C415" s="6"/>
    </row>
    <row r="416" spans="1:3">
      <c r="A416" s="6"/>
      <c r="B416" s="6"/>
      <c r="C416" s="6"/>
    </row>
    <row r="417" spans="1:3">
      <c r="A417" s="6"/>
      <c r="B417" s="6"/>
      <c r="C417" s="6"/>
    </row>
    <row r="418" spans="1:3">
      <c r="A418" s="6"/>
      <c r="B418" s="6"/>
      <c r="C418" s="6"/>
    </row>
    <row r="419" spans="1:3">
      <c r="A419" s="6"/>
      <c r="B419" s="6"/>
      <c r="C419" s="6"/>
    </row>
    <row r="420" spans="1:3">
      <c r="A420" s="6"/>
      <c r="B420" s="6"/>
      <c r="C420" s="6"/>
    </row>
    <row r="421" spans="1:3">
      <c r="A421" s="6"/>
      <c r="B421" s="6"/>
      <c r="C421" s="6"/>
    </row>
    <row r="422" spans="1:3">
      <c r="A422" s="6"/>
      <c r="B422" s="6"/>
      <c r="C422" s="6"/>
    </row>
    <row r="423" spans="1:3">
      <c r="A423" s="6"/>
      <c r="B423" s="6"/>
      <c r="C423" s="6"/>
    </row>
    <row r="424" spans="1:3">
      <c r="A424" s="6"/>
      <c r="B424" s="6"/>
      <c r="C424" s="6"/>
    </row>
    <row r="425" spans="1:3">
      <c r="A425" s="6"/>
      <c r="B425" s="6"/>
      <c r="C425" s="6"/>
    </row>
    <row r="426" spans="1:3">
      <c r="A426" s="6"/>
      <c r="B426" s="6"/>
      <c r="C426" s="6"/>
    </row>
    <row r="427" spans="1:3">
      <c r="A427" s="6"/>
      <c r="B427" s="6"/>
      <c r="C427" s="6"/>
    </row>
    <row r="428" spans="1:3">
      <c r="A428" s="6"/>
      <c r="B428" s="6"/>
      <c r="C428" s="6"/>
    </row>
    <row r="429" spans="1:3">
      <c r="A429" s="6"/>
      <c r="B429" s="6"/>
      <c r="C429" s="6"/>
    </row>
    <row r="430" spans="1:3">
      <c r="A430" s="6"/>
      <c r="B430" s="6"/>
      <c r="C430" s="6"/>
    </row>
    <row r="431" spans="1:3">
      <c r="A431" s="6"/>
      <c r="B431" s="6"/>
      <c r="C431" s="6"/>
    </row>
    <row r="432" spans="1:3">
      <c r="A432" s="6"/>
      <c r="B432" s="6"/>
      <c r="C432" s="6"/>
    </row>
    <row r="433" spans="1:3">
      <c r="A433" s="6"/>
      <c r="B433" s="6"/>
      <c r="C433" s="6"/>
    </row>
    <row r="434" spans="1:3">
      <c r="A434" s="6"/>
      <c r="B434" s="6"/>
      <c r="C434" s="6"/>
    </row>
    <row r="435" spans="1:3">
      <c r="A435" s="6"/>
      <c r="B435" s="6"/>
      <c r="C435" s="6"/>
    </row>
    <row r="436" spans="1:3">
      <c r="A436" s="6"/>
      <c r="B436" s="6"/>
      <c r="C436" s="6"/>
    </row>
    <row r="437" spans="1:3">
      <c r="A437" s="6"/>
      <c r="B437" s="6"/>
      <c r="C437" s="6"/>
    </row>
    <row r="438" spans="1:3">
      <c r="A438" s="6"/>
      <c r="B438" s="6"/>
      <c r="C438" s="6"/>
    </row>
    <row r="439" spans="1:3">
      <c r="A439" s="6"/>
      <c r="B439" s="6"/>
      <c r="C439" s="6"/>
    </row>
    <row r="440" spans="1:3">
      <c r="A440" s="6"/>
      <c r="B440" s="6"/>
      <c r="C440" s="6"/>
    </row>
    <row r="441" spans="1:3">
      <c r="A441" s="6"/>
      <c r="B441" s="6"/>
      <c r="C441" s="6"/>
    </row>
    <row r="442" spans="1:3">
      <c r="A442" s="6"/>
      <c r="B442" s="6"/>
      <c r="C442" s="6"/>
    </row>
    <row r="443" spans="1:3">
      <c r="A443" s="6"/>
      <c r="B443" s="6"/>
      <c r="C443" s="6"/>
    </row>
    <row r="444" spans="1:3">
      <c r="A444" s="6"/>
      <c r="B444" s="6"/>
      <c r="C444" s="6"/>
    </row>
    <row r="445" spans="1:3">
      <c r="A445" s="6"/>
      <c r="B445" s="6"/>
      <c r="C445" s="6"/>
    </row>
    <row r="446" spans="1:3">
      <c r="A446" s="6"/>
      <c r="B446" s="6"/>
      <c r="C446" s="6"/>
    </row>
    <row r="447" spans="1:3">
      <c r="A447" s="6"/>
      <c r="B447" s="6"/>
      <c r="C447" s="6"/>
    </row>
    <row r="448" spans="1:3">
      <c r="A448" s="6"/>
      <c r="B448" s="6"/>
      <c r="C448" s="6"/>
    </row>
    <row r="449" spans="1:3">
      <c r="A449" s="6"/>
      <c r="B449" s="6"/>
      <c r="C449" s="6"/>
    </row>
    <row r="450" spans="1:3">
      <c r="A450" s="6"/>
      <c r="B450" s="6"/>
      <c r="C450" s="6"/>
    </row>
    <row r="451" spans="1:3">
      <c r="A451" s="6"/>
      <c r="B451" s="6"/>
      <c r="C451" s="6"/>
    </row>
    <row r="452" spans="1:3">
      <c r="A452" s="6"/>
      <c r="B452" s="6"/>
      <c r="C452" s="6"/>
    </row>
    <row r="453" spans="1:3">
      <c r="A453" s="6"/>
      <c r="B453" s="6"/>
      <c r="C453" s="6"/>
    </row>
    <row r="454" spans="1:3">
      <c r="A454" s="6"/>
      <c r="B454" s="6"/>
      <c r="C454" s="6"/>
    </row>
    <row r="455" spans="1:3">
      <c r="A455" s="6"/>
      <c r="B455" s="6"/>
      <c r="C455" s="6"/>
    </row>
    <row r="456" spans="1:3">
      <c r="A456" s="6"/>
      <c r="B456" s="6"/>
      <c r="C456" s="6"/>
    </row>
    <row r="457" spans="1:3">
      <c r="A457" s="6"/>
      <c r="B457" s="6"/>
      <c r="C457" s="6"/>
    </row>
    <row r="458" spans="1:3">
      <c r="A458" s="6"/>
      <c r="B458" s="6"/>
      <c r="C458" s="6"/>
    </row>
    <row r="459" spans="1:3">
      <c r="A459" s="6"/>
      <c r="B459" s="6"/>
      <c r="C459" s="6"/>
    </row>
    <row r="460" spans="1:3">
      <c r="A460" s="6"/>
      <c r="B460" s="6"/>
      <c r="C460" s="6"/>
    </row>
    <row r="461" spans="1:3">
      <c r="A461" s="6"/>
      <c r="B461" s="6"/>
      <c r="C461" s="6"/>
    </row>
    <row r="462" spans="1:3">
      <c r="A462" s="6"/>
      <c r="B462" s="6"/>
      <c r="C462" s="6"/>
    </row>
    <row r="463" spans="1:3">
      <c r="A463" s="6"/>
      <c r="B463" s="6"/>
      <c r="C463" s="6"/>
    </row>
    <row r="464" spans="1:3">
      <c r="A464" s="6"/>
      <c r="B464" s="6"/>
      <c r="C464" s="6"/>
    </row>
    <row r="465" spans="1:3">
      <c r="A465" s="6"/>
      <c r="B465" s="6"/>
      <c r="C465" s="6"/>
    </row>
    <row r="466" spans="1:3">
      <c r="A466" s="6"/>
      <c r="B466" s="6"/>
      <c r="C466" s="6"/>
    </row>
    <row r="467" spans="1:3">
      <c r="A467" s="6"/>
      <c r="B467" s="6"/>
      <c r="C467" s="6"/>
    </row>
    <row r="468" spans="1:3">
      <c r="A468" s="6"/>
      <c r="B468" s="6"/>
      <c r="C468" s="6"/>
    </row>
    <row r="469" spans="1:3">
      <c r="A469" s="6"/>
      <c r="B469" s="6"/>
      <c r="C469" s="6"/>
    </row>
    <row r="470" spans="1:3">
      <c r="A470" s="6"/>
      <c r="B470" s="6"/>
      <c r="C470" s="6"/>
    </row>
    <row r="471" spans="1:3">
      <c r="A471" s="6"/>
      <c r="B471" s="6"/>
      <c r="C471" s="6"/>
    </row>
    <row r="472" spans="1:3">
      <c r="A472" s="6"/>
      <c r="B472" s="6"/>
      <c r="C472" s="6"/>
    </row>
    <row r="473" spans="1:3">
      <c r="A473" s="6"/>
      <c r="B473" s="6"/>
      <c r="C473" s="6"/>
    </row>
    <row r="474" spans="1:3">
      <c r="A474" s="6"/>
      <c r="B474" s="6"/>
      <c r="C474" s="6"/>
    </row>
    <row r="475" spans="1:3">
      <c r="A475" s="6"/>
      <c r="B475" s="6"/>
      <c r="C475" s="6"/>
    </row>
    <row r="476" spans="1:3">
      <c r="A476" s="6"/>
      <c r="B476" s="6"/>
      <c r="C476" s="6"/>
    </row>
    <row r="477" spans="1:3">
      <c r="A477" s="6"/>
      <c r="B477" s="6"/>
      <c r="C477" s="6"/>
    </row>
    <row r="478" spans="1:3">
      <c r="A478" s="6"/>
      <c r="B478" s="6"/>
      <c r="C478" s="6"/>
    </row>
    <row r="479" spans="1:3">
      <c r="A479" s="6"/>
      <c r="B479" s="6"/>
      <c r="C479" s="6"/>
    </row>
    <row r="480" spans="1:3">
      <c r="A480" s="6"/>
      <c r="B480" s="6"/>
      <c r="C480" s="6"/>
    </row>
    <row r="481" spans="1:3">
      <c r="A481" s="6"/>
      <c r="B481" s="6"/>
      <c r="C481" s="6"/>
    </row>
    <row r="482" spans="1:3">
      <c r="A482" s="6"/>
      <c r="B482" s="6"/>
      <c r="C482" s="6"/>
    </row>
    <row r="483" spans="1:3">
      <c r="A483" s="6"/>
      <c r="B483" s="6"/>
      <c r="C483" s="6"/>
    </row>
    <row r="484" spans="1:3">
      <c r="A484" s="6"/>
      <c r="B484" s="6"/>
      <c r="C484" s="6"/>
    </row>
    <row r="485" spans="1:3">
      <c r="A485" s="6"/>
      <c r="B485" s="6"/>
      <c r="C485" s="6"/>
    </row>
    <row r="486" spans="1:3">
      <c r="A486" s="6"/>
      <c r="B486" s="6"/>
      <c r="C486" s="6"/>
    </row>
    <row r="487" spans="1:3">
      <c r="A487" s="6"/>
      <c r="B487" s="6"/>
      <c r="C487" s="6"/>
    </row>
    <row r="488" spans="1:3">
      <c r="A488" s="6"/>
      <c r="B488" s="6"/>
      <c r="C488" s="6"/>
    </row>
    <row r="489" spans="1:3">
      <c r="A489" s="6"/>
      <c r="B489" s="6"/>
      <c r="C489" s="6"/>
    </row>
    <row r="490" spans="1:3">
      <c r="A490" s="6"/>
      <c r="B490" s="6"/>
      <c r="C490" s="6"/>
    </row>
    <row r="491" spans="1:3">
      <c r="A491" s="6"/>
      <c r="B491" s="6"/>
      <c r="C491" s="6"/>
    </row>
    <row r="492" spans="1:3">
      <c r="A492" s="6"/>
      <c r="B492" s="6"/>
      <c r="C492" s="6"/>
    </row>
    <row r="493" spans="1:3">
      <c r="A493" s="6"/>
      <c r="B493" s="6"/>
      <c r="C493" s="6"/>
    </row>
    <row r="494" spans="1:3">
      <c r="A494" s="6"/>
      <c r="B494" s="6"/>
      <c r="C494" s="6"/>
    </row>
    <row r="495" spans="1:3">
      <c r="A495" s="6"/>
      <c r="B495" s="6"/>
      <c r="C495" s="6"/>
    </row>
    <row r="496" spans="1:3">
      <c r="A496" s="6"/>
      <c r="B496" s="6"/>
      <c r="C496" s="6"/>
    </row>
    <row r="497" spans="1:3">
      <c r="A497" s="6"/>
      <c r="B497" s="6"/>
      <c r="C497" s="6"/>
    </row>
    <row r="498" spans="1:3">
      <c r="A498" s="6"/>
      <c r="B498" s="6"/>
      <c r="C498" s="6"/>
    </row>
    <row r="499" spans="1:3">
      <c r="A499" s="6"/>
      <c r="B499" s="6"/>
      <c r="C499" s="6"/>
    </row>
    <row r="500" spans="1:3">
      <c r="A500" s="6"/>
      <c r="B500" s="6"/>
      <c r="C500" s="6"/>
    </row>
    <row r="501" spans="1:3">
      <c r="A501" s="6"/>
      <c r="B501" s="6"/>
      <c r="C501" s="6"/>
    </row>
    <row r="502" spans="1:3">
      <c r="A502" s="6"/>
      <c r="B502" s="6"/>
      <c r="C502" s="6"/>
    </row>
    <row r="503" spans="1:3">
      <c r="A503" s="6"/>
      <c r="B503" s="6"/>
      <c r="C503" s="6"/>
    </row>
    <row r="504" spans="1:3">
      <c r="A504" s="6"/>
      <c r="B504" s="6"/>
      <c r="C504" s="6"/>
    </row>
    <row r="505" spans="1:3">
      <c r="A505" s="6"/>
      <c r="B505" s="6"/>
      <c r="C505" s="6"/>
    </row>
    <row r="506" spans="1:3">
      <c r="A506" s="6"/>
      <c r="B506" s="6"/>
      <c r="C506" s="6"/>
    </row>
    <row r="507" spans="1:3">
      <c r="A507" s="6"/>
      <c r="B507" s="6"/>
      <c r="C507" s="6"/>
    </row>
    <row r="508" spans="1:3">
      <c r="A508" s="6"/>
      <c r="B508" s="6"/>
      <c r="C508" s="6"/>
    </row>
    <row r="509" spans="1:3">
      <c r="A509" s="6"/>
      <c r="B509" s="6"/>
      <c r="C509" s="6"/>
    </row>
    <row r="510" spans="1:3">
      <c r="A510" s="6"/>
      <c r="B510" s="6"/>
      <c r="C510" s="6"/>
    </row>
    <row r="511" spans="1:3">
      <c r="A511" s="6"/>
      <c r="B511" s="6"/>
      <c r="C511" s="6"/>
    </row>
    <row r="512" spans="1:3">
      <c r="A512" s="6"/>
      <c r="B512" s="6"/>
      <c r="C512" s="6"/>
    </row>
    <row r="513" spans="1:3">
      <c r="A513" s="6"/>
      <c r="B513" s="6"/>
      <c r="C513" s="6"/>
    </row>
    <row r="514" spans="1:3">
      <c r="A514" s="6"/>
      <c r="B514" s="6"/>
      <c r="C514" s="6"/>
    </row>
    <row r="515" spans="1:3">
      <c r="A515" s="6"/>
      <c r="B515" s="6"/>
      <c r="C515" s="6"/>
    </row>
    <row r="516" spans="1:3">
      <c r="A516" s="6"/>
      <c r="B516" s="6"/>
      <c r="C516" s="6"/>
    </row>
    <row r="517" spans="1:3">
      <c r="A517" s="6"/>
      <c r="B517" s="6"/>
      <c r="C517" s="6"/>
    </row>
    <row r="518" spans="1:3">
      <c r="A518" s="6"/>
      <c r="B518" s="6"/>
      <c r="C518" s="6"/>
    </row>
    <row r="519" spans="1:3">
      <c r="A519" s="6"/>
      <c r="B519" s="6"/>
      <c r="C519" s="6"/>
    </row>
    <row r="520" spans="1:3">
      <c r="A520" s="6"/>
      <c r="B520" s="6"/>
      <c r="C520" s="6"/>
    </row>
    <row r="521" spans="1:3">
      <c r="A521" s="6"/>
      <c r="B521" s="6"/>
      <c r="C521" s="6"/>
    </row>
    <row r="522" spans="1:3">
      <c r="A522" s="6"/>
      <c r="B522" s="6"/>
      <c r="C522" s="6"/>
    </row>
    <row r="523" spans="1:3">
      <c r="A523" s="6"/>
      <c r="B523" s="6"/>
      <c r="C523" s="6"/>
    </row>
    <row r="524" spans="1:3">
      <c r="A524" s="6"/>
      <c r="B524" s="6"/>
      <c r="C524" s="6"/>
    </row>
    <row r="525" spans="1:3">
      <c r="A525" s="6"/>
      <c r="B525" s="6"/>
      <c r="C525" s="6"/>
    </row>
    <row r="526" spans="1:3">
      <c r="A526" s="6"/>
      <c r="B526" s="6"/>
      <c r="C526" s="6"/>
    </row>
    <row r="527" spans="1:3">
      <c r="A527" s="6"/>
      <c r="B527" s="6"/>
      <c r="C527" s="6"/>
    </row>
    <row r="528" spans="1:3">
      <c r="A528" s="6"/>
      <c r="B528" s="6"/>
      <c r="C528" s="6"/>
    </row>
    <row r="529" spans="1:3">
      <c r="A529" s="6"/>
      <c r="B529" s="6"/>
      <c r="C529" s="6"/>
    </row>
    <row r="530" spans="1:3">
      <c r="A530" s="6"/>
      <c r="B530" s="6"/>
      <c r="C530" s="6"/>
    </row>
    <row r="531" spans="1:3">
      <c r="A531" s="6"/>
      <c r="B531" s="6"/>
      <c r="C531" s="6"/>
    </row>
    <row r="532" spans="1:3">
      <c r="A532" s="6"/>
      <c r="B532" s="6"/>
      <c r="C532" s="6"/>
    </row>
    <row r="533" spans="1:3">
      <c r="A533" s="6"/>
      <c r="B533" s="6"/>
      <c r="C533" s="6"/>
    </row>
    <row r="534" spans="1:3">
      <c r="A534" s="6"/>
      <c r="B534" s="6"/>
      <c r="C534" s="6"/>
    </row>
    <row r="535" spans="1:3">
      <c r="A535" s="6"/>
      <c r="B535" s="6"/>
      <c r="C535" s="6"/>
    </row>
    <row r="536" spans="1:3">
      <c r="A536" s="6"/>
      <c r="B536" s="6"/>
      <c r="C536" s="6"/>
    </row>
    <row r="537" spans="1:3">
      <c r="A537" s="6"/>
      <c r="B537" s="6"/>
      <c r="C537" s="6"/>
    </row>
    <row r="538" spans="1:3">
      <c r="A538" s="6"/>
      <c r="B538" s="6"/>
      <c r="C538" s="6"/>
    </row>
    <row r="539" spans="1:3">
      <c r="A539" s="6"/>
      <c r="B539" s="6"/>
      <c r="C539" s="6"/>
    </row>
    <row r="540" spans="1:3">
      <c r="A540" s="6"/>
      <c r="B540" s="6"/>
      <c r="C540" s="6"/>
    </row>
    <row r="541" spans="1:3">
      <c r="A541" s="6"/>
      <c r="B541" s="6"/>
      <c r="C541" s="6"/>
    </row>
    <row r="542" spans="1:3">
      <c r="A542" s="6"/>
      <c r="B542" s="6"/>
      <c r="C542" s="6"/>
    </row>
    <row r="543" spans="1:3">
      <c r="A543" s="6"/>
      <c r="B543" s="6"/>
      <c r="C543" s="6"/>
    </row>
    <row r="544" spans="1:3">
      <c r="A544" s="6"/>
      <c r="B544" s="6"/>
      <c r="C544" s="6"/>
    </row>
    <row r="545" spans="1:3">
      <c r="A545" s="6"/>
      <c r="B545" s="6"/>
      <c r="C545" s="6"/>
    </row>
    <row r="546" spans="1:3">
      <c r="A546" s="6"/>
      <c r="B546" s="6"/>
      <c r="C546" s="6"/>
    </row>
    <row r="547" spans="1:3">
      <c r="A547" s="6"/>
      <c r="B547" s="6"/>
      <c r="C547" s="6"/>
    </row>
    <row r="548" spans="1:3">
      <c r="A548" s="6"/>
      <c r="B548" s="6"/>
      <c r="C548" s="6"/>
    </row>
    <row r="549" spans="1:3">
      <c r="A549" s="6"/>
      <c r="B549" s="6"/>
      <c r="C549" s="6"/>
    </row>
    <row r="550" spans="1:3">
      <c r="A550" s="6"/>
      <c r="B550" s="6"/>
      <c r="C550" s="6"/>
    </row>
    <row r="551" spans="1:3">
      <c r="A551" s="6"/>
      <c r="B551" s="6"/>
      <c r="C551" s="6"/>
    </row>
    <row r="552" spans="1:3">
      <c r="A552" s="6"/>
      <c r="B552" s="6"/>
      <c r="C552" s="6"/>
    </row>
    <row r="553" spans="1:3">
      <c r="A553" s="6"/>
      <c r="B553" s="6"/>
      <c r="C553" s="6"/>
    </row>
    <row r="554" spans="1:3">
      <c r="A554" s="6"/>
      <c r="B554" s="6"/>
      <c r="C554" s="6"/>
    </row>
    <row r="555" spans="1:3">
      <c r="A555" s="6"/>
      <c r="B555" s="6"/>
      <c r="C555" s="6"/>
    </row>
    <row r="556" spans="1:3">
      <c r="A556" s="6"/>
      <c r="B556" s="6"/>
      <c r="C556" s="6"/>
    </row>
    <row r="557" spans="1:3">
      <c r="A557" s="6"/>
      <c r="B557" s="6"/>
      <c r="C557" s="6"/>
    </row>
    <row r="558" spans="1:3">
      <c r="A558" s="6"/>
      <c r="B558" s="6"/>
      <c r="C558" s="6"/>
    </row>
    <row r="559" spans="1:3">
      <c r="A559" s="6"/>
      <c r="B559" s="6"/>
      <c r="C559" s="6"/>
    </row>
    <row r="560" spans="1:3">
      <c r="A560" s="6"/>
      <c r="B560" s="6"/>
      <c r="C560" s="6"/>
    </row>
    <row r="561" spans="1:3">
      <c r="A561" s="6"/>
      <c r="B561" s="6"/>
      <c r="C561" s="6"/>
    </row>
    <row r="562" spans="1:3">
      <c r="A562" s="6"/>
      <c r="B562" s="6"/>
      <c r="C562" s="6"/>
    </row>
    <row r="563" spans="1:3">
      <c r="A563" s="6"/>
      <c r="B563" s="6"/>
      <c r="C563" s="6"/>
    </row>
    <row r="564" spans="1:3">
      <c r="A564" s="6"/>
      <c r="B564" s="6"/>
      <c r="C564" s="6"/>
    </row>
    <row r="565" spans="1:3">
      <c r="A565" s="6"/>
      <c r="B565" s="6"/>
      <c r="C565" s="6"/>
    </row>
    <row r="566" spans="1:3">
      <c r="A566" s="6"/>
      <c r="B566" s="6"/>
      <c r="C566" s="6"/>
    </row>
    <row r="567" spans="1:3">
      <c r="A567" s="6"/>
      <c r="B567" s="6"/>
      <c r="C567" s="6"/>
    </row>
    <row r="568" spans="1:3">
      <c r="A568" s="6"/>
      <c r="B568" s="6"/>
      <c r="C568" s="6"/>
    </row>
    <row r="569" spans="1:3">
      <c r="A569" s="6"/>
      <c r="B569" s="6"/>
      <c r="C569" s="6"/>
    </row>
    <row r="570" spans="1:3">
      <c r="A570" s="6"/>
      <c r="B570" s="6"/>
      <c r="C570" s="6"/>
    </row>
    <row r="571" spans="1:3">
      <c r="A571" s="6"/>
      <c r="B571" s="6"/>
      <c r="C571" s="6"/>
    </row>
    <row r="572" spans="1:3">
      <c r="A572" s="6"/>
      <c r="B572" s="6"/>
      <c r="C572" s="6"/>
    </row>
    <row r="573" spans="1:3">
      <c r="A573" s="6"/>
      <c r="B573" s="6"/>
      <c r="C573" s="6"/>
    </row>
    <row r="574" spans="1:3">
      <c r="A574" s="6"/>
      <c r="B574" s="6"/>
      <c r="C574" s="6"/>
    </row>
    <row r="575" spans="1:3">
      <c r="A575" s="6"/>
      <c r="B575" s="6"/>
      <c r="C575" s="6"/>
    </row>
    <row r="576" spans="1:3">
      <c r="A576" s="6"/>
      <c r="B576" s="6"/>
      <c r="C576" s="6"/>
    </row>
    <row r="577" spans="1:3">
      <c r="A577" s="6"/>
      <c r="B577" s="6"/>
      <c r="C577" s="6"/>
    </row>
    <row r="578" spans="1:3">
      <c r="A578" s="6"/>
      <c r="B578" s="6"/>
      <c r="C578" s="6"/>
    </row>
    <row r="579" spans="1:3">
      <c r="A579" s="6"/>
      <c r="B579" s="6"/>
      <c r="C579" s="6"/>
    </row>
    <row r="580" spans="1:3">
      <c r="A580" s="6"/>
      <c r="B580" s="6"/>
      <c r="C580" s="6"/>
    </row>
    <row r="581" spans="1:3">
      <c r="A581" s="6"/>
      <c r="B581" s="6"/>
      <c r="C581" s="6"/>
    </row>
    <row r="582" spans="1:3">
      <c r="A582" s="6"/>
      <c r="B582" s="6"/>
      <c r="C582" s="6"/>
    </row>
    <row r="583" spans="1:3">
      <c r="A583" s="6"/>
      <c r="B583" s="6"/>
      <c r="C583" s="6"/>
    </row>
  </sheetData>
  <mergeCells count="1">
    <mergeCell ref="A1:F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48"/>
  <sheetViews>
    <sheetView showZeros="0" tabSelected="1" workbookViewId="0">
      <selection activeCell="J18" sqref="J18"/>
    </sheetView>
  </sheetViews>
  <sheetFormatPr defaultRowHeight="12.75"/>
  <cols>
    <col min="1" max="2" width="8.7109375" customWidth="1"/>
    <col min="3" max="3" width="20.7109375" customWidth="1"/>
    <col min="4" max="4" width="6.85546875" style="2" customWidth="1"/>
    <col min="5" max="5" width="25.42578125" customWidth="1"/>
  </cols>
  <sheetData>
    <row r="1" spans="1:19" ht="17.25" customHeight="1"/>
    <row r="2" spans="1:19" ht="26.25" customHeight="1">
      <c r="A2" s="13" t="s">
        <v>8</v>
      </c>
      <c r="B2" s="13"/>
      <c r="C2" s="13"/>
      <c r="D2" s="13"/>
      <c r="E2" s="13"/>
      <c r="F2" s="13"/>
    </row>
    <row r="3" spans="1:19" ht="40.5" customHeight="1">
      <c r="A3" s="4" t="s">
        <v>5</v>
      </c>
      <c r="B3" s="4" t="s">
        <v>0</v>
      </c>
      <c r="C3" s="4" t="s">
        <v>7</v>
      </c>
      <c r="D3" s="4" t="s">
        <v>9</v>
      </c>
      <c r="E3" s="4" t="s">
        <v>10</v>
      </c>
      <c r="F3" s="4" t="s">
        <v>2</v>
      </c>
      <c r="P3" s="10" t="s">
        <v>3</v>
      </c>
      <c r="Q3" s="10" t="s">
        <v>4</v>
      </c>
      <c r="R3" s="10"/>
      <c r="S3" s="4" t="s">
        <v>1</v>
      </c>
    </row>
    <row r="4" spans="1:19">
      <c r="A4" s="5">
        <v>1</v>
      </c>
      <c r="B4" s="5">
        <f>'Results Entry'!A5</f>
        <v>186</v>
      </c>
      <c r="C4" s="5" t="str">
        <f>VLOOKUP(B4,'Entry List'!$A$6:$F$322,2,FALSE)</f>
        <v>Chris Ward</v>
      </c>
      <c r="D4" s="5" t="str">
        <f>VLOOKUP(B4,'Entry List'!$A$6:$F$322,4,FALSE)</f>
        <v>M</v>
      </c>
      <c r="E4" s="5" t="str">
        <f>VLOOKUP(B4,'Entry List'!$A$6:$F$322,6,FALSE)</f>
        <v>Wakefield Harriers</v>
      </c>
      <c r="F4" s="12" t="str">
        <f t="shared" ref="F4:F19" si="0">R4</f>
        <v>12:30</v>
      </c>
      <c r="P4" s="2">
        <f>VLOOKUP(B4,'Results Entry'!$A$5:$C$313,2,FALSE)</f>
        <v>12</v>
      </c>
      <c r="Q4" s="2">
        <f>VLOOKUP(B4,'Results Entry'!$A$5:$C$313,3,FALSE)</f>
        <v>30</v>
      </c>
      <c r="R4" s="2" t="str">
        <f>IF(Q4&lt;9.1,CONCATENATE(P4&amp;":0"&amp;Q4),CONCATENATE(P4&amp;":"&amp;Q4))</f>
        <v>12:30</v>
      </c>
      <c r="S4" s="2">
        <f>VLOOKUP(B4,'Entry List'!$A$6:$F$322,5,FALSE)</f>
        <v>0</v>
      </c>
    </row>
    <row r="5" spans="1:19">
      <c r="A5" s="5">
        <f>A4+1</f>
        <v>2</v>
      </c>
      <c r="B5" s="5">
        <f>'Results Entry'!A6</f>
        <v>177</v>
      </c>
      <c r="C5" s="5" t="str">
        <f>VLOOKUP(B5,'Entry List'!$A$6:$F$322,2,FALSE)</f>
        <v>Martin Hall</v>
      </c>
      <c r="D5" s="5" t="str">
        <f>VLOOKUP(B5,'Entry List'!$A$6:$F$322,4,FALSE)</f>
        <v>MV50</v>
      </c>
      <c r="E5" s="5" t="str">
        <f>VLOOKUP(B5,'Entry List'!$A$6:$F$322,6,FALSE)</f>
        <v>Spenborough AC</v>
      </c>
      <c r="F5" s="12" t="str">
        <f t="shared" si="0"/>
        <v>13:14</v>
      </c>
      <c r="P5" s="2">
        <f>VLOOKUP(B5,'Results Entry'!$A$5:$C$313,2,FALSE)</f>
        <v>13</v>
      </c>
      <c r="Q5" s="3">
        <f>VLOOKUP(B5,'Results Entry'!$A$5:$C$313,3,FALSE)</f>
        <v>14</v>
      </c>
      <c r="R5" s="2" t="str">
        <f>IF(Q5&lt;9.1,CONCATENATE(P5&amp;":0"&amp;Q5),CONCATENATE(P5&amp;":"&amp;Q5))</f>
        <v>13:14</v>
      </c>
      <c r="S5" s="2">
        <f>VLOOKUP(B5,'Entry List'!$A$6:$F$322,5,FALSE)</f>
        <v>0</v>
      </c>
    </row>
    <row r="6" spans="1:19">
      <c r="A6" s="5">
        <f t="shared" ref="A6:A51" si="1">A5+1</f>
        <v>3</v>
      </c>
      <c r="B6" s="5">
        <f>'Results Entry'!A7</f>
        <v>181</v>
      </c>
      <c r="C6" s="5" t="str">
        <f>VLOOKUP(B6,'Entry List'!$A$6:$F$322,2,FALSE)</f>
        <v>Abby Brooke</v>
      </c>
      <c r="D6" s="5" t="str">
        <f>VLOOKUP(B6,'Entry List'!$A$6:$F$322,4,FALSE)</f>
        <v>LU16</v>
      </c>
      <c r="E6" s="5" t="str">
        <f>VLOOKUP(B6,'Entry List'!$A$6:$F$322,6,FALSE)</f>
        <v>Wakefield Harriers</v>
      </c>
      <c r="F6" s="12" t="str">
        <f t="shared" si="0"/>
        <v>13:51</v>
      </c>
      <c r="P6" s="2">
        <f>VLOOKUP(B6,'Results Entry'!$A$5:$C$313,2,FALSE)</f>
        <v>13</v>
      </c>
      <c r="Q6" s="2">
        <f>VLOOKUP(B6,'Results Entry'!$A$5:$C$313,3,FALSE)</f>
        <v>51</v>
      </c>
      <c r="R6" s="2" t="str">
        <f>IF(Q6&lt;9.1,CONCATENATE(P6&amp;":0"&amp;Q6),CONCATENATE(P6&amp;":"&amp;Q6))</f>
        <v>13:51</v>
      </c>
      <c r="S6" s="2">
        <f>VLOOKUP(B6,'Entry List'!$A$6:$F$322,5,FALSE)</f>
        <v>0</v>
      </c>
    </row>
    <row r="7" spans="1:19">
      <c r="A7" s="5">
        <f t="shared" si="1"/>
        <v>4</v>
      </c>
      <c r="B7" s="5">
        <f>'Results Entry'!A8</f>
        <v>71</v>
      </c>
      <c r="C7" s="5" t="str">
        <f>VLOOKUP(B7,'Entry List'!$A$6:$F$322,2,FALSE)</f>
        <v>Paul Watson</v>
      </c>
      <c r="D7" s="5" t="str">
        <f>VLOOKUP(B7,'Entry List'!$A$6:$F$322,4,FALSE)</f>
        <v>MV40</v>
      </c>
      <c r="E7" s="5" t="str">
        <f>VLOOKUP(B7,'Entry List'!$A$6:$F$322,6,FALSE)</f>
        <v>Unattached</v>
      </c>
      <c r="F7" s="12" t="str">
        <f t="shared" si="0"/>
        <v>14:58</v>
      </c>
      <c r="P7" s="2">
        <f>VLOOKUP(B7,'Results Entry'!$A$5:$C$313,2,FALSE)</f>
        <v>14</v>
      </c>
      <c r="Q7" s="2">
        <f>VLOOKUP(B7,'Results Entry'!$A$5:$C$313,3,FALSE)</f>
        <v>58</v>
      </c>
      <c r="R7" s="2" t="str">
        <f>IF(Q7&lt;9.1,CONCATENATE(P7&amp;":0"&amp;Q7),CONCATENATE(P7&amp;":"&amp;Q7))</f>
        <v>14:58</v>
      </c>
      <c r="S7" s="2">
        <f>VLOOKUP(B7,'Entry List'!$A$6:$F$322,5,FALSE)</f>
        <v>0</v>
      </c>
    </row>
    <row r="8" spans="1:19">
      <c r="A8" s="5">
        <f t="shared" si="1"/>
        <v>5</v>
      </c>
      <c r="B8" s="5">
        <f>'Results Entry'!A9</f>
        <v>367</v>
      </c>
      <c r="C8" s="5" t="str">
        <f>VLOOKUP(B8,'Entry List'!$A$6:$F$322,2,FALSE)</f>
        <v>Paul McCreen</v>
      </c>
      <c r="D8" s="5" t="str">
        <f>VLOOKUP(B8,'Entry List'!$A$6:$F$322,4,FALSE)</f>
        <v>MV40</v>
      </c>
      <c r="E8" s="5" t="str">
        <f>VLOOKUP(B8,'Entry List'!$A$6:$F$322,6,FALSE)</f>
        <v>St. Theresa's AC</v>
      </c>
      <c r="F8" s="12" t="str">
        <f t="shared" si="0"/>
        <v>15:13</v>
      </c>
      <c r="P8" s="2">
        <f>VLOOKUP(B8,'Results Entry'!$A$5:$C$313,2,FALSE)</f>
        <v>15</v>
      </c>
      <c r="Q8" s="2">
        <f>VLOOKUP(B8,'Results Entry'!$A$5:$C$313,3,FALSE)</f>
        <v>13</v>
      </c>
      <c r="R8" s="2" t="str">
        <f t="shared" ref="R8:R19" si="2">IF(Q8&lt;9.1,CONCATENATE(P8&amp;":0"&amp;Q8),CONCATENATE(P8&amp;":"&amp;Q8))</f>
        <v>15:13</v>
      </c>
      <c r="S8" s="2">
        <f>VLOOKUP(B8,'Entry List'!$A$6:$F$322,5,FALSE)</f>
        <v>0</v>
      </c>
    </row>
    <row r="9" spans="1:19">
      <c r="A9" s="5">
        <f t="shared" si="1"/>
        <v>6</v>
      </c>
      <c r="B9" s="5">
        <f>'Results Entry'!A10</f>
        <v>70</v>
      </c>
      <c r="C9" s="5" t="str">
        <f>VLOOKUP(B9,'Entry List'!$A$6:$F$322,2,FALSE)</f>
        <v>Peter McEvoy</v>
      </c>
      <c r="D9" s="5" t="str">
        <f>VLOOKUP(B9,'Entry List'!$A$6:$F$322,4,FALSE)</f>
        <v>MV60</v>
      </c>
      <c r="E9" s="5" t="str">
        <f>VLOOKUP(B9,'Entry List'!$A$6:$F$322,6,FALSE)</f>
        <v>Denby Dale Travellers</v>
      </c>
      <c r="F9" s="12" t="str">
        <f t="shared" si="0"/>
        <v>16:02</v>
      </c>
      <c r="P9" s="2">
        <f>VLOOKUP(B9,'Results Entry'!$A$5:$C$313,2,FALSE)</f>
        <v>16</v>
      </c>
      <c r="Q9" s="2">
        <f>VLOOKUP(B9,'Results Entry'!$A$5:$C$313,3,FALSE)</f>
        <v>2</v>
      </c>
      <c r="R9" s="2" t="str">
        <f t="shared" si="2"/>
        <v>16:02</v>
      </c>
      <c r="S9" s="2">
        <f>VLOOKUP(B9,'Entry List'!$A$6:$F$322,5,FALSE)</f>
        <v>0</v>
      </c>
    </row>
    <row r="10" spans="1:19">
      <c r="A10" s="5">
        <f t="shared" si="1"/>
        <v>7</v>
      </c>
      <c r="B10" s="5">
        <f>'Results Entry'!A11</f>
        <v>376</v>
      </c>
      <c r="C10" s="5" t="str">
        <f>VLOOKUP(B10,'Entry List'!$A$6:$F$322,2,FALSE)</f>
        <v>Michael Brooke</v>
      </c>
      <c r="D10" s="5" t="str">
        <f>VLOOKUP(B10,'Entry List'!$A$6:$F$322,4,FALSE)</f>
        <v>MV50</v>
      </c>
      <c r="E10" s="5" t="str">
        <f>VLOOKUP(B10,'Entry List'!$A$6:$F$322,6,FALSE)</f>
        <v>Unattached</v>
      </c>
      <c r="F10" s="12" t="str">
        <f t="shared" si="0"/>
        <v>16:50</v>
      </c>
      <c r="P10" s="2">
        <f>VLOOKUP(B10,'Results Entry'!$A$5:$C$313,2,FALSE)</f>
        <v>16</v>
      </c>
      <c r="Q10" s="2">
        <f>VLOOKUP(B10,'Results Entry'!$A$5:$C$313,3,FALSE)</f>
        <v>50</v>
      </c>
      <c r="R10" s="2" t="str">
        <f t="shared" si="2"/>
        <v>16:50</v>
      </c>
      <c r="S10" s="2">
        <f>VLOOKUP(B10,'Entry List'!$A$6:$F$322,5,FALSE)</f>
        <v>0</v>
      </c>
    </row>
    <row r="11" spans="1:19">
      <c r="A11" s="5">
        <f t="shared" si="1"/>
        <v>8</v>
      </c>
      <c r="B11" s="5">
        <f>'Results Entry'!A12</f>
        <v>176</v>
      </c>
      <c r="C11" s="5" t="str">
        <f>VLOOKUP(B11,'Entry List'!$A$6:$F$322,2,FALSE)</f>
        <v>Lydia Hall</v>
      </c>
      <c r="D11" s="5" t="str">
        <f>VLOOKUP(B11,'Entry List'!$A$6:$F$322,4,FALSE)</f>
        <v>LU16</v>
      </c>
      <c r="E11" s="5" t="str">
        <f>VLOOKUP(B11,'Entry List'!$A$6:$F$322,6,FALSE)</f>
        <v>Spenborough AC</v>
      </c>
      <c r="F11" s="12" t="str">
        <f t="shared" si="0"/>
        <v>16:55</v>
      </c>
      <c r="P11" s="2">
        <f>VLOOKUP(B11,'Results Entry'!$A$5:$C$313,2,FALSE)</f>
        <v>16</v>
      </c>
      <c r="Q11" s="2">
        <f>VLOOKUP(B11,'Results Entry'!$A$5:$C$313,3,FALSE)</f>
        <v>55</v>
      </c>
      <c r="R11" s="2" t="str">
        <f t="shared" si="2"/>
        <v>16:55</v>
      </c>
      <c r="S11" s="2">
        <f>VLOOKUP(B11,'Entry List'!$A$6:$F$322,5,FALSE)</f>
        <v>0</v>
      </c>
    </row>
    <row r="12" spans="1:19">
      <c r="A12" s="5">
        <f t="shared" si="1"/>
        <v>9</v>
      </c>
      <c r="B12" s="5">
        <f>'Results Entry'!A13</f>
        <v>180</v>
      </c>
      <c r="C12" s="5" t="str">
        <f>VLOOKUP(B12,'Entry List'!$A$6:$F$322,2,FALSE)</f>
        <v>Suzie Brooke</v>
      </c>
      <c r="D12" s="5" t="str">
        <f>VLOOKUP(B12,'Entry List'!$A$6:$F$322,4,FALSE)</f>
        <v>LU16</v>
      </c>
      <c r="E12" s="5" t="str">
        <f>VLOOKUP(B12,'Entry List'!$A$6:$F$322,6,FALSE)</f>
        <v>Wakefield Harriers</v>
      </c>
      <c r="F12" s="12" t="str">
        <f t="shared" si="0"/>
        <v>17:00</v>
      </c>
      <c r="P12" s="2">
        <f>VLOOKUP(B12,'Results Entry'!$A$5:$C$313,2,FALSE)</f>
        <v>17</v>
      </c>
      <c r="Q12" s="2">
        <f>VLOOKUP(B12,'Results Entry'!$A$5:$C$313,3,FALSE)</f>
        <v>0</v>
      </c>
      <c r="R12" s="2" t="str">
        <f t="shared" si="2"/>
        <v>17:00</v>
      </c>
      <c r="S12" s="2">
        <f>VLOOKUP(B12,'Entry List'!$A$6:$F$322,5,FALSE)</f>
        <v>0</v>
      </c>
    </row>
    <row r="13" spans="1:19">
      <c r="A13" s="5">
        <f t="shared" si="1"/>
        <v>10</v>
      </c>
      <c r="B13" s="5">
        <f>'Results Entry'!A14</f>
        <v>95</v>
      </c>
      <c r="C13" s="5" t="str">
        <f>VLOOKUP(B13,'Entry List'!$A$6:$F$322,2,FALSE)</f>
        <v>Hayley Newbould</v>
      </c>
      <c r="D13" s="5" t="str">
        <f>VLOOKUP(B13,'Entry List'!$A$6:$F$322,4,FALSE)</f>
        <v>L</v>
      </c>
      <c r="E13" s="5" t="str">
        <f>VLOOKUP(B13,'Entry List'!$A$6:$F$322,6,FALSE)</f>
        <v>Wakefield Harriers</v>
      </c>
      <c r="F13" s="12" t="str">
        <f t="shared" si="0"/>
        <v>17:35</v>
      </c>
      <c r="P13" s="2">
        <f>VLOOKUP(B13,'Results Entry'!$A$5:$C$313,2,FALSE)</f>
        <v>17</v>
      </c>
      <c r="Q13" s="2">
        <f>VLOOKUP(B13,'Results Entry'!$A$5:$C$313,3,FALSE)</f>
        <v>35</v>
      </c>
      <c r="R13" s="2" t="str">
        <f t="shared" si="2"/>
        <v>17:35</v>
      </c>
      <c r="S13" s="2">
        <f>VLOOKUP(B13,'Entry List'!$A$6:$F$322,5,FALSE)</f>
        <v>0</v>
      </c>
    </row>
    <row r="14" spans="1:19">
      <c r="A14" s="5">
        <f t="shared" si="1"/>
        <v>11</v>
      </c>
      <c r="B14" s="5">
        <f>'Results Entry'!A15</f>
        <v>175</v>
      </c>
      <c r="C14" s="5" t="str">
        <f>VLOOKUP(B14,'Entry List'!$A$6:$F$322,2,FALSE)</f>
        <v>Craig Brown</v>
      </c>
      <c r="D14" s="5" t="str">
        <f>VLOOKUP(B14,'Entry List'!$A$6:$F$322,4,FALSE)</f>
        <v>MV40</v>
      </c>
      <c r="E14" s="5" t="str">
        <f>VLOOKUP(B14,'Entry List'!$A$6:$F$322,6,FALSE)</f>
        <v>Unattached</v>
      </c>
      <c r="F14" s="12" t="str">
        <f t="shared" si="0"/>
        <v>17:42</v>
      </c>
      <c r="P14" s="2">
        <f>VLOOKUP(B14,'Results Entry'!$A$5:$C$313,2,FALSE)</f>
        <v>17</v>
      </c>
      <c r="Q14" s="2">
        <f>VLOOKUP(B14,'Results Entry'!$A$5:$C$313,3,FALSE)</f>
        <v>42</v>
      </c>
      <c r="R14" s="2" t="str">
        <f t="shared" si="2"/>
        <v>17:42</v>
      </c>
      <c r="S14" s="2">
        <f>VLOOKUP(B14,'Entry List'!$A$6:$F$322,5,FALSE)</f>
        <v>0</v>
      </c>
    </row>
    <row r="15" spans="1:19">
      <c r="A15" s="5">
        <f t="shared" si="1"/>
        <v>12</v>
      </c>
      <c r="B15" s="5">
        <f>'Results Entry'!A16</f>
        <v>120</v>
      </c>
      <c r="C15" s="5" t="str">
        <f>VLOOKUP(B15,'Entry List'!$A$6:$F$322,2,FALSE)</f>
        <v>Christine Johnson</v>
      </c>
      <c r="D15" s="5" t="str">
        <f>VLOOKUP(B15,'Entry List'!$A$6:$F$322,4,FALSE)</f>
        <v>LV50</v>
      </c>
      <c r="E15" s="5" t="str">
        <f>VLOOKUP(B15,'Entry List'!$A$6:$F$322,6,FALSE)</f>
        <v>Unattached</v>
      </c>
      <c r="F15" s="12" t="str">
        <f t="shared" si="0"/>
        <v>19:31</v>
      </c>
      <c r="P15" s="2">
        <f>VLOOKUP(B15,'Results Entry'!$A$5:$C$313,2,FALSE)</f>
        <v>19</v>
      </c>
      <c r="Q15" s="2">
        <f>VLOOKUP(B15,'Results Entry'!$A$5:$C$313,3,FALSE)</f>
        <v>31</v>
      </c>
      <c r="R15" s="2" t="str">
        <f t="shared" si="2"/>
        <v>19:31</v>
      </c>
      <c r="S15" s="2">
        <f>VLOOKUP(B15,'Entry List'!$A$6:$F$322,5,FALSE)</f>
        <v>0</v>
      </c>
    </row>
    <row r="16" spans="1:19">
      <c r="A16" s="5">
        <f t="shared" si="1"/>
        <v>13</v>
      </c>
      <c r="B16" s="5">
        <f>'Results Entry'!A17</f>
        <v>382</v>
      </c>
      <c r="C16" s="5" t="str">
        <f>VLOOKUP(B16,'Entry List'!$A$6:$F$322,2,FALSE)</f>
        <v>Mark Eyre</v>
      </c>
      <c r="D16" s="5" t="str">
        <f>VLOOKUP(B16,'Entry List'!$A$6:$F$322,4,FALSE)</f>
        <v>MV50</v>
      </c>
      <c r="E16" s="5" t="str">
        <f>VLOOKUP(B16,'Entry List'!$A$6:$F$322,6,FALSE)</f>
        <v>Unattached</v>
      </c>
      <c r="F16" s="12" t="str">
        <f t="shared" si="0"/>
        <v>19:40</v>
      </c>
      <c r="P16" s="2">
        <f>VLOOKUP(B16,'Results Entry'!$A$5:$C$313,2,FALSE)</f>
        <v>19</v>
      </c>
      <c r="Q16" s="2">
        <f>VLOOKUP(B16,'Results Entry'!$A$5:$C$313,3,FALSE)</f>
        <v>40</v>
      </c>
      <c r="R16" s="2" t="str">
        <f t="shared" si="2"/>
        <v>19:40</v>
      </c>
      <c r="S16" s="2">
        <f>VLOOKUP(B16,'Entry List'!$A$6:$F$322,5,FALSE)</f>
        <v>0</v>
      </c>
    </row>
    <row r="17" spans="1:19">
      <c r="A17" s="5">
        <f t="shared" si="1"/>
        <v>14</v>
      </c>
      <c r="B17" s="5">
        <f>'Results Entry'!A18</f>
        <v>398</v>
      </c>
      <c r="C17" s="5" t="str">
        <f>VLOOKUP(B17,'Entry List'!$A$6:$F$322,2,FALSE)</f>
        <v>Niamh Perkins</v>
      </c>
      <c r="D17" s="5" t="str">
        <f>VLOOKUP(B17,'Entry List'!$A$6:$F$322,4,FALSE)</f>
        <v>LU16</v>
      </c>
      <c r="E17" s="5" t="str">
        <f>VLOOKUP(B17,'Entry List'!$A$6:$F$322,6,FALSE)</f>
        <v>Unattached</v>
      </c>
      <c r="F17" s="12" t="str">
        <f t="shared" si="0"/>
        <v>20:00</v>
      </c>
      <c r="P17" s="2">
        <f>VLOOKUP(B17,'Results Entry'!$A$5:$C$313,2,FALSE)</f>
        <v>20</v>
      </c>
      <c r="Q17" s="2">
        <f>VLOOKUP(B17,'Results Entry'!$A$5:$C$313,3,FALSE)</f>
        <v>0</v>
      </c>
      <c r="R17" s="2" t="str">
        <f t="shared" si="2"/>
        <v>20:00</v>
      </c>
      <c r="S17" s="2">
        <f>VLOOKUP(B17,'Entry List'!$A$6:$F$322,5,FALSE)</f>
        <v>0</v>
      </c>
    </row>
    <row r="18" spans="1:19">
      <c r="A18" s="5">
        <f t="shared" si="1"/>
        <v>15</v>
      </c>
      <c r="B18" s="5">
        <f>'Results Entry'!A19</f>
        <v>399</v>
      </c>
      <c r="C18" s="5" t="str">
        <f>VLOOKUP(B18,'Entry List'!$A$6:$F$322,2,FALSE)</f>
        <v>Ayrton Brooke</v>
      </c>
      <c r="D18" s="5" t="str">
        <f>VLOOKUP(B18,'Entry List'!$A$6:$F$322,4,FALSE)</f>
        <v>MU16</v>
      </c>
      <c r="E18" s="5" t="str">
        <f>VLOOKUP(B18,'Entry List'!$A$6:$F$322,6,FALSE)</f>
        <v>Unattached</v>
      </c>
      <c r="F18" s="12" t="str">
        <f t="shared" si="0"/>
        <v>21:09</v>
      </c>
      <c r="P18" s="2">
        <f>VLOOKUP(B18,'Results Entry'!$A$5:$C$313,2,FALSE)</f>
        <v>21</v>
      </c>
      <c r="Q18" s="2">
        <f>VLOOKUP(B18,'Results Entry'!$A$5:$C$313,3,FALSE)</f>
        <v>9</v>
      </c>
      <c r="R18" s="2" t="str">
        <f t="shared" si="2"/>
        <v>21:09</v>
      </c>
      <c r="S18" s="2">
        <f>VLOOKUP(B18,'Entry List'!$A$6:$F$322,5,FALSE)</f>
        <v>0</v>
      </c>
    </row>
    <row r="19" spans="1:19">
      <c r="A19" s="5">
        <f t="shared" si="1"/>
        <v>16</v>
      </c>
      <c r="B19" s="5">
        <f>'Results Entry'!A20</f>
        <v>192</v>
      </c>
      <c r="C19" s="5" t="str">
        <f>VLOOKUP(B19,'Entry List'!$A$6:$F$322,2,FALSE)</f>
        <v>Charlotte Taylor</v>
      </c>
      <c r="D19" s="5" t="str">
        <f>VLOOKUP(B19,'Entry List'!$A$6:$F$322,4,FALSE)</f>
        <v>L</v>
      </c>
      <c r="E19" s="5" t="str">
        <f>VLOOKUP(B19,'Entry List'!$A$6:$F$322,6,FALSE)</f>
        <v>Unattached</v>
      </c>
      <c r="F19" s="12" t="str">
        <f t="shared" si="0"/>
        <v>21:10</v>
      </c>
      <c r="P19" s="2">
        <f>VLOOKUP(B19,'Results Entry'!$A$5:$C$313,2,FALSE)</f>
        <v>21</v>
      </c>
      <c r="Q19" s="2">
        <f>VLOOKUP(B19,'Results Entry'!$A$5:$C$313,3,FALSE)</f>
        <v>10</v>
      </c>
      <c r="R19" s="2" t="str">
        <f t="shared" si="2"/>
        <v>21:10</v>
      </c>
      <c r="S19" s="2">
        <f>VLOOKUP(B19,'Entry List'!$A$6:$F$322,5,FALSE)</f>
        <v>0</v>
      </c>
    </row>
    <row r="20" spans="1:19">
      <c r="A20" s="5">
        <f t="shared" si="1"/>
        <v>17</v>
      </c>
      <c r="B20" s="5">
        <f>'Results Entry'!A21</f>
        <v>193</v>
      </c>
      <c r="C20" s="5" t="str">
        <f>VLOOKUP(B20,'Entry List'!$A$6:$F$322,2,FALSE)</f>
        <v>Lisa Tatlor</v>
      </c>
      <c r="D20" s="5" t="str">
        <f>VLOOKUP(B20,'Entry List'!$A$6:$F$322,4,FALSE)</f>
        <v>L</v>
      </c>
      <c r="E20" s="5" t="str">
        <f>VLOOKUP(B20,'Entry List'!$A$6:$F$322,6,FALSE)</f>
        <v>Unattached</v>
      </c>
      <c r="F20" s="12" t="str">
        <f t="shared" ref="F20:F51" si="3">R20</f>
        <v>21:12</v>
      </c>
      <c r="P20" s="2">
        <f>VLOOKUP(B20,'Results Entry'!$A$5:$C$313,2,FALSE)</f>
        <v>21</v>
      </c>
      <c r="Q20" s="2">
        <f>VLOOKUP(B20,'Results Entry'!$A$5:$C$313,3,FALSE)</f>
        <v>12</v>
      </c>
      <c r="R20" s="2" t="str">
        <f t="shared" ref="R20:R51" si="4">IF(Q20&lt;9.1,CONCATENATE(P20&amp;":0"&amp;Q20),CONCATENATE(P20&amp;":"&amp;Q20))</f>
        <v>21:12</v>
      </c>
      <c r="S20" s="2"/>
    </row>
    <row r="21" spans="1:19">
      <c r="A21" s="5">
        <f t="shared" si="1"/>
        <v>18</v>
      </c>
      <c r="B21" s="5">
        <f>'Results Entry'!A22</f>
        <v>81</v>
      </c>
      <c r="C21" s="5" t="str">
        <f>VLOOKUP(B21,'Entry List'!$A$6:$F$322,2,FALSE)</f>
        <v>Alice Copeland</v>
      </c>
      <c r="D21" s="5" t="str">
        <f>VLOOKUP(B21,'Entry List'!$A$6:$F$322,4,FALSE)</f>
        <v>LU16</v>
      </c>
      <c r="E21" s="5" t="str">
        <f>VLOOKUP(B21,'Entry List'!$A$6:$F$322,6,FALSE)</f>
        <v>Unattached</v>
      </c>
      <c r="F21" s="12" t="str">
        <f t="shared" si="3"/>
        <v>21:57</v>
      </c>
      <c r="P21" s="2">
        <f>VLOOKUP(B21,'Results Entry'!$A$5:$C$313,2,FALSE)</f>
        <v>21</v>
      </c>
      <c r="Q21" s="2">
        <f>VLOOKUP(B21,'Results Entry'!$A$5:$C$313,3,FALSE)</f>
        <v>57</v>
      </c>
      <c r="R21" s="2" t="str">
        <f t="shared" si="4"/>
        <v>21:57</v>
      </c>
      <c r="S21" s="2"/>
    </row>
    <row r="22" spans="1:19">
      <c r="A22" s="5">
        <f t="shared" si="1"/>
        <v>19</v>
      </c>
      <c r="B22" s="5">
        <f>'Results Entry'!A23</f>
        <v>82</v>
      </c>
      <c r="C22" s="5" t="str">
        <f>VLOOKUP(B22,'Entry List'!$A$6:$F$322,2,FALSE)</f>
        <v>Hollie Auty</v>
      </c>
      <c r="D22" s="5" t="str">
        <f>VLOOKUP(B22,'Entry List'!$A$6:$F$322,4,FALSE)</f>
        <v>LU16</v>
      </c>
      <c r="E22" s="5" t="str">
        <f>VLOOKUP(B22,'Entry List'!$A$6:$F$322,6,FALSE)</f>
        <v>Unattached</v>
      </c>
      <c r="F22" s="12" t="str">
        <f t="shared" si="3"/>
        <v>22:25</v>
      </c>
      <c r="P22" s="2">
        <f>VLOOKUP(B22,'Results Entry'!$A$5:$C$313,2,FALSE)</f>
        <v>22</v>
      </c>
      <c r="Q22" s="2">
        <f>VLOOKUP(B22,'Results Entry'!$A$5:$C$313,3,FALSE)</f>
        <v>25</v>
      </c>
      <c r="R22" s="2" t="str">
        <f t="shared" si="4"/>
        <v>22:25</v>
      </c>
      <c r="S22" s="2"/>
    </row>
    <row r="23" spans="1:19">
      <c r="A23" s="5">
        <f t="shared" si="1"/>
        <v>20</v>
      </c>
      <c r="B23" s="5">
        <f>'Results Entry'!A24</f>
        <v>99</v>
      </c>
      <c r="C23" s="5" t="str">
        <f>VLOOKUP(B23,'Entry List'!$A$6:$F$322,2,FALSE)</f>
        <v>Caroline Copeland</v>
      </c>
      <c r="D23" s="5" t="str">
        <f>VLOOKUP(B23,'Entry List'!$A$6:$F$322,4,FALSE)</f>
        <v>L</v>
      </c>
      <c r="E23" s="5" t="str">
        <f>VLOOKUP(B23,'Entry List'!$A$6:$F$322,6,FALSE)</f>
        <v>Ackworth RR</v>
      </c>
      <c r="F23" s="12" t="str">
        <f t="shared" si="3"/>
        <v>22:40</v>
      </c>
      <c r="P23" s="2">
        <f>VLOOKUP(B23,'Results Entry'!$A$5:$C$313,2,FALSE)</f>
        <v>22</v>
      </c>
      <c r="Q23" s="2">
        <f>VLOOKUP(B23,'Results Entry'!$A$5:$C$313,3,FALSE)</f>
        <v>40</v>
      </c>
      <c r="R23" s="2" t="str">
        <f t="shared" si="4"/>
        <v>22:40</v>
      </c>
      <c r="S23" s="2"/>
    </row>
    <row r="24" spans="1:19">
      <c r="A24" s="5">
        <f t="shared" si="1"/>
        <v>21</v>
      </c>
      <c r="B24" s="5">
        <f>'Results Entry'!A25</f>
        <v>69</v>
      </c>
      <c r="C24" s="5" t="str">
        <f>VLOOKUP(B24,'Entry List'!$A$6:$F$322,2,FALSE)</f>
        <v>Richard Cooper</v>
      </c>
      <c r="D24" s="5" t="str">
        <f>VLOOKUP(B24,'Entry List'!$A$6:$F$322,4,FALSE)</f>
        <v>M</v>
      </c>
      <c r="E24" s="5" t="str">
        <f>VLOOKUP(B24,'Entry List'!$A$6:$F$322,6,FALSE)</f>
        <v>St. Theresa's AC</v>
      </c>
      <c r="F24" s="12" t="str">
        <f t="shared" si="3"/>
        <v>22:48</v>
      </c>
      <c r="P24" s="2">
        <f>VLOOKUP(B24,'Results Entry'!$A$5:$C$313,2,FALSE)</f>
        <v>22</v>
      </c>
      <c r="Q24" s="2">
        <f>VLOOKUP(B24,'Results Entry'!$A$5:$C$313,3,FALSE)</f>
        <v>48</v>
      </c>
      <c r="R24" s="2" t="str">
        <f t="shared" si="4"/>
        <v>22:48</v>
      </c>
      <c r="S24" s="2"/>
    </row>
    <row r="25" spans="1:19">
      <c r="A25" s="5">
        <f t="shared" si="1"/>
        <v>22</v>
      </c>
      <c r="B25" s="5">
        <f>'Results Entry'!A26</f>
        <v>113</v>
      </c>
      <c r="C25" s="5" t="str">
        <f>VLOOKUP(B25,'Entry List'!$A$6:$F$322,2,FALSE)</f>
        <v>Joanne Hand</v>
      </c>
      <c r="D25" s="5" t="str">
        <f>VLOOKUP(B25,'Entry List'!$A$6:$F$322,4,FALSE)</f>
        <v>L</v>
      </c>
      <c r="E25" s="5" t="str">
        <f>VLOOKUP(B25,'Entry List'!$A$6:$F$322,6,FALSE)</f>
        <v>St. Theresa's AC</v>
      </c>
      <c r="F25" s="12" t="str">
        <f t="shared" si="3"/>
        <v>23:15</v>
      </c>
      <c r="P25" s="2">
        <f>VLOOKUP(B25,'Results Entry'!$A$5:$C$313,2,FALSE)</f>
        <v>23</v>
      </c>
      <c r="Q25" s="2">
        <f>VLOOKUP(B25,'Results Entry'!$A$5:$C$313,3,FALSE)</f>
        <v>15</v>
      </c>
      <c r="R25" s="2" t="str">
        <f t="shared" si="4"/>
        <v>23:15</v>
      </c>
      <c r="S25" s="2"/>
    </row>
    <row r="26" spans="1:19">
      <c r="A26" s="5">
        <f t="shared" si="1"/>
        <v>23</v>
      </c>
      <c r="B26" s="5">
        <f>'Results Entry'!A27</f>
        <v>112</v>
      </c>
      <c r="C26" s="5" t="str">
        <f>VLOOKUP(B26,'Entry List'!$A$6:$F$322,2,FALSE)</f>
        <v>Clare Cooper</v>
      </c>
      <c r="D26" s="5" t="str">
        <f>VLOOKUP(B26,'Entry List'!$A$6:$F$322,4,FALSE)</f>
        <v>L</v>
      </c>
      <c r="E26" s="5" t="str">
        <f>VLOOKUP(B26,'Entry List'!$A$6:$F$322,6,FALSE)</f>
        <v>Unattached</v>
      </c>
      <c r="F26" s="12" t="str">
        <f t="shared" si="3"/>
        <v>23:16</v>
      </c>
      <c r="P26" s="2">
        <f>VLOOKUP(B26,'Results Entry'!$A$5:$C$313,2,FALSE)</f>
        <v>23</v>
      </c>
      <c r="Q26" s="2">
        <f>VLOOKUP(B26,'Results Entry'!$A$5:$C$313,3,FALSE)</f>
        <v>16</v>
      </c>
      <c r="R26" s="2" t="str">
        <f t="shared" si="4"/>
        <v>23:16</v>
      </c>
      <c r="S26" s="2"/>
    </row>
    <row r="27" spans="1:19">
      <c r="A27" s="5">
        <f t="shared" si="1"/>
        <v>24</v>
      </c>
      <c r="B27" s="5">
        <f>'Results Entry'!A28</f>
        <v>179</v>
      </c>
      <c r="C27" s="5" t="str">
        <f>VLOOKUP(B27,'Entry List'!$A$6:$F$322,2,FALSE)</f>
        <v>Denise Brooke</v>
      </c>
      <c r="D27" s="5" t="str">
        <f>VLOOKUP(B27,'Entry List'!$A$6:$F$322,4,FALSE)</f>
        <v>LV50</v>
      </c>
      <c r="E27" s="5" t="str">
        <f>VLOOKUP(B27,'Entry List'!$A$6:$F$322,6,FALSE)</f>
        <v>Unattached</v>
      </c>
      <c r="F27" s="12" t="str">
        <f t="shared" si="3"/>
        <v>23:39</v>
      </c>
      <c r="P27" s="2">
        <f>VLOOKUP(B27,'Results Entry'!$A$5:$C$313,2,FALSE)</f>
        <v>23</v>
      </c>
      <c r="Q27" s="2">
        <f>VLOOKUP(B27,'Results Entry'!$A$5:$C$313,3,FALSE)</f>
        <v>39</v>
      </c>
      <c r="R27" s="2" t="str">
        <f t="shared" si="4"/>
        <v>23:39</v>
      </c>
      <c r="S27" s="2"/>
    </row>
    <row r="28" spans="1:19">
      <c r="A28" s="5">
        <f t="shared" si="1"/>
        <v>25</v>
      </c>
      <c r="B28" s="5">
        <f>'Results Entry'!A29</f>
        <v>171</v>
      </c>
      <c r="C28" s="5" t="str">
        <f>VLOOKUP(B28,'Entry List'!$A$6:$F$322,2,FALSE)</f>
        <v>Emily Orr</v>
      </c>
      <c r="D28" s="5" t="str">
        <f>VLOOKUP(B28,'Entry List'!$A$6:$F$322,4,FALSE)</f>
        <v>LU16</v>
      </c>
      <c r="E28" s="5" t="str">
        <f>VLOOKUP(B28,'Entry List'!$A$6:$F$322,6,FALSE)</f>
        <v>Wakefield Harriers</v>
      </c>
      <c r="F28" s="12" t="str">
        <f t="shared" si="3"/>
        <v>23:44</v>
      </c>
      <c r="P28" s="2">
        <f>VLOOKUP(B28,'Results Entry'!$A$5:$C$313,2,FALSE)</f>
        <v>23</v>
      </c>
      <c r="Q28" s="2">
        <f>VLOOKUP(B28,'Results Entry'!$A$5:$C$313,3,FALSE)</f>
        <v>44</v>
      </c>
      <c r="R28" s="2" t="str">
        <f t="shared" si="4"/>
        <v>23:44</v>
      </c>
      <c r="S28" s="2"/>
    </row>
    <row r="29" spans="1:19">
      <c r="A29" s="5">
        <f t="shared" si="1"/>
        <v>26</v>
      </c>
      <c r="B29" s="5">
        <f>'Results Entry'!A30</f>
        <v>182</v>
      </c>
      <c r="C29" s="5" t="str">
        <f>VLOOKUP(B29,'Entry List'!$A$6:$F$322,2,FALSE)</f>
        <v>Laura Walters</v>
      </c>
      <c r="D29" s="5" t="str">
        <f>VLOOKUP(B29,'Entry List'!$A$6:$F$322,4,FALSE)</f>
        <v>LU16</v>
      </c>
      <c r="E29" s="5" t="str">
        <f>VLOOKUP(B29,'Entry List'!$A$6:$F$322,6,FALSE)</f>
        <v>Unattached</v>
      </c>
      <c r="F29" s="12" t="str">
        <f t="shared" si="3"/>
        <v>24:04</v>
      </c>
      <c r="P29" s="2">
        <f>VLOOKUP(B29,'Results Entry'!$A$5:$C$313,2,FALSE)</f>
        <v>24</v>
      </c>
      <c r="Q29" s="2">
        <f>VLOOKUP(B29,'Results Entry'!$A$5:$C$313,3,FALSE)</f>
        <v>4</v>
      </c>
      <c r="R29" s="2" t="str">
        <f t="shared" si="4"/>
        <v>24:04</v>
      </c>
      <c r="S29" s="2"/>
    </row>
    <row r="30" spans="1:19">
      <c r="A30" s="5">
        <f t="shared" si="1"/>
        <v>27</v>
      </c>
      <c r="B30" s="5">
        <f>'Results Entry'!A31</f>
        <v>174</v>
      </c>
      <c r="C30" s="5" t="str">
        <f>VLOOKUP(B30,'Entry List'!$A$6:$F$322,2,FALSE)</f>
        <v>Eve Lee</v>
      </c>
      <c r="D30" s="5" t="str">
        <f>VLOOKUP(B30,'Entry List'!$A$6:$F$322,4,FALSE)</f>
        <v>LU16</v>
      </c>
      <c r="E30" s="5" t="str">
        <f>VLOOKUP(B30,'Entry List'!$A$6:$F$322,6,FALSE)</f>
        <v>Unattached</v>
      </c>
      <c r="F30" s="12" t="str">
        <f t="shared" si="3"/>
        <v>24:04</v>
      </c>
      <c r="P30" s="2">
        <f>VLOOKUP(B30,'Results Entry'!$A$5:$C$313,2,FALSE)</f>
        <v>24</v>
      </c>
      <c r="Q30" s="2">
        <f>VLOOKUP(B30,'Results Entry'!$A$5:$C$313,3,FALSE)</f>
        <v>4</v>
      </c>
      <c r="R30" s="2" t="str">
        <f t="shared" si="4"/>
        <v>24:04</v>
      </c>
      <c r="S30" s="2"/>
    </row>
    <row r="31" spans="1:19">
      <c r="A31" s="5">
        <f t="shared" si="1"/>
        <v>28</v>
      </c>
      <c r="B31" s="5">
        <f>'Results Entry'!A32</f>
        <v>189</v>
      </c>
      <c r="C31" s="5" t="str">
        <f>VLOOKUP(B31,'Entry List'!$A$6:$F$322,2,FALSE)</f>
        <v>Anna Summerville</v>
      </c>
      <c r="D31" s="5" t="str">
        <f>VLOOKUP(B31,'Entry List'!$A$6:$F$322,4,FALSE)</f>
        <v>LU16</v>
      </c>
      <c r="E31" s="5" t="str">
        <f>VLOOKUP(B31,'Entry List'!$A$6:$F$322,6,FALSE)</f>
        <v>Unattached</v>
      </c>
      <c r="F31" s="12" t="str">
        <f t="shared" si="3"/>
        <v>24:06</v>
      </c>
      <c r="P31" s="2">
        <f>VLOOKUP(B31,'Results Entry'!$A$5:$C$313,2,FALSE)</f>
        <v>24</v>
      </c>
      <c r="Q31" s="2">
        <f>VLOOKUP(B31,'Results Entry'!$A$5:$C$313,3,FALSE)</f>
        <v>6</v>
      </c>
      <c r="R31" s="2" t="str">
        <f t="shared" si="4"/>
        <v>24:06</v>
      </c>
      <c r="S31" s="2"/>
    </row>
    <row r="32" spans="1:19">
      <c r="A32" s="5">
        <f t="shared" si="1"/>
        <v>29</v>
      </c>
      <c r="B32" s="5">
        <f>'Results Entry'!A33</f>
        <v>190</v>
      </c>
      <c r="C32" s="5" t="str">
        <f>VLOOKUP(B32,'Entry List'!$A$6:$F$322,2,FALSE)</f>
        <v>Charlotte Summerville</v>
      </c>
      <c r="D32" s="5" t="str">
        <f>VLOOKUP(B32,'Entry List'!$A$6:$F$322,4,FALSE)</f>
        <v>LV40</v>
      </c>
      <c r="E32" s="5" t="str">
        <f>VLOOKUP(B32,'Entry List'!$A$6:$F$322,6,FALSE)</f>
        <v>Unattached</v>
      </c>
      <c r="F32" s="12" t="str">
        <f t="shared" si="3"/>
        <v>24:20</v>
      </c>
      <c r="P32" s="2">
        <f>VLOOKUP(B32,'Results Entry'!$A$5:$C$313,2,FALSE)</f>
        <v>24</v>
      </c>
      <c r="Q32" s="2">
        <f>VLOOKUP(B32,'Results Entry'!$A$5:$C$313,3,FALSE)</f>
        <v>20</v>
      </c>
      <c r="R32" s="2" t="str">
        <f t="shared" si="4"/>
        <v>24:20</v>
      </c>
      <c r="S32" s="2"/>
    </row>
    <row r="33" spans="1:19">
      <c r="A33" s="5">
        <f t="shared" si="1"/>
        <v>30</v>
      </c>
      <c r="B33" s="5">
        <f>'Results Entry'!A34</f>
        <v>198</v>
      </c>
      <c r="C33" s="5" t="str">
        <f>VLOOKUP(B33,'Entry List'!$A$6:$F$322,2,FALSE)</f>
        <v>Lauren Maker</v>
      </c>
      <c r="D33" s="5" t="str">
        <f>VLOOKUP(B33,'Entry List'!$A$6:$F$322,4,FALSE)</f>
        <v>L</v>
      </c>
      <c r="E33" s="5" t="str">
        <f>VLOOKUP(B33,'Entry List'!$A$6:$F$322,6,FALSE)</f>
        <v>Unattached</v>
      </c>
      <c r="F33" s="12" t="str">
        <f t="shared" si="3"/>
        <v>24:58</v>
      </c>
      <c r="P33" s="2">
        <f>VLOOKUP(B33,'Results Entry'!$A$5:$C$313,2,FALSE)</f>
        <v>24</v>
      </c>
      <c r="Q33" s="2">
        <f>VLOOKUP(B33,'Results Entry'!$A$5:$C$313,3,FALSE)</f>
        <v>58</v>
      </c>
      <c r="R33" s="2" t="str">
        <f t="shared" si="4"/>
        <v>24:58</v>
      </c>
      <c r="S33" s="2"/>
    </row>
    <row r="34" spans="1:19">
      <c r="A34" s="5">
        <f t="shared" si="1"/>
        <v>31</v>
      </c>
      <c r="B34" s="5">
        <f>'Results Entry'!A35</f>
        <v>172</v>
      </c>
      <c r="C34" s="5" t="str">
        <f>VLOOKUP(B34,'Entry List'!$A$6:$F$322,2,FALSE)</f>
        <v>Charlotte Orr</v>
      </c>
      <c r="D34" s="5" t="str">
        <f>VLOOKUP(B34,'Entry List'!$A$6:$F$322,4,FALSE)</f>
        <v>LU16</v>
      </c>
      <c r="E34" s="5" t="str">
        <f>VLOOKUP(B34,'Entry List'!$A$6:$F$322,6,FALSE)</f>
        <v>Wakefield Harriers</v>
      </c>
      <c r="F34" s="12" t="str">
        <f t="shared" si="3"/>
        <v>25:17</v>
      </c>
      <c r="P34" s="2">
        <f>VLOOKUP(B34,'Results Entry'!$A$5:$C$313,2,FALSE)</f>
        <v>25</v>
      </c>
      <c r="Q34" s="2">
        <f>VLOOKUP(B34,'Results Entry'!$A$5:$C$313,3,FALSE)</f>
        <v>17</v>
      </c>
      <c r="R34" s="2" t="str">
        <f t="shared" si="4"/>
        <v>25:17</v>
      </c>
      <c r="S34" s="2"/>
    </row>
    <row r="35" spans="1:19">
      <c r="A35" s="5">
        <f t="shared" si="1"/>
        <v>32</v>
      </c>
      <c r="B35" s="5">
        <f>'Results Entry'!A36</f>
        <v>89</v>
      </c>
      <c r="C35" s="5" t="str">
        <f>VLOOKUP(B35,'Entry List'!$A$6:$F$322,2,FALSE)</f>
        <v>Lauren Ventrey</v>
      </c>
      <c r="D35" s="5" t="str">
        <f>VLOOKUP(B35,'Entry List'!$A$6:$F$322,4,FALSE)</f>
        <v>LU16</v>
      </c>
      <c r="E35" s="5" t="str">
        <f>VLOOKUP(B35,'Entry List'!$A$6:$F$322,6,FALSE)</f>
        <v>Unattached</v>
      </c>
      <c r="F35" s="12" t="str">
        <f t="shared" si="3"/>
        <v>26:37</v>
      </c>
      <c r="P35" s="2">
        <f>VLOOKUP(B35,'Results Entry'!$A$5:$C$313,2,FALSE)</f>
        <v>26</v>
      </c>
      <c r="Q35" s="2">
        <f>VLOOKUP(B35,'Results Entry'!$A$5:$C$313,3,FALSE)</f>
        <v>37</v>
      </c>
      <c r="R35" s="2" t="str">
        <f t="shared" si="4"/>
        <v>26:37</v>
      </c>
      <c r="S35" s="2"/>
    </row>
    <row r="36" spans="1:19">
      <c r="A36" s="5">
        <f t="shared" si="1"/>
        <v>33</v>
      </c>
      <c r="B36" s="5">
        <f>'Results Entry'!A37</f>
        <v>118</v>
      </c>
      <c r="C36" s="5" t="str">
        <f>VLOOKUP(B36,'Entry List'!$A$6:$F$322,2,FALSE)</f>
        <v>Rachel Vautrey</v>
      </c>
      <c r="D36" s="5" t="str">
        <f>VLOOKUP(B36,'Entry List'!$A$6:$F$322,4,FALSE)</f>
        <v>LV40</v>
      </c>
      <c r="E36" s="5" t="str">
        <f>VLOOKUP(B36,'Entry List'!$A$6:$F$322,6,FALSE)</f>
        <v>Unattached</v>
      </c>
      <c r="F36" s="12" t="str">
        <f t="shared" si="3"/>
        <v>26:38</v>
      </c>
      <c r="P36" s="2">
        <f>VLOOKUP(B36,'Results Entry'!$A$5:$C$313,2,FALSE)</f>
        <v>26</v>
      </c>
      <c r="Q36" s="2">
        <f>VLOOKUP(B36,'Results Entry'!$A$5:$C$313,3,FALSE)</f>
        <v>38</v>
      </c>
      <c r="R36" s="2" t="str">
        <f t="shared" si="4"/>
        <v>26:38</v>
      </c>
      <c r="S36" s="2"/>
    </row>
    <row r="37" spans="1:19">
      <c r="A37" s="5">
        <f t="shared" si="1"/>
        <v>34</v>
      </c>
      <c r="B37" s="5">
        <f>'Results Entry'!A38</f>
        <v>111</v>
      </c>
      <c r="C37" s="5" t="str">
        <f>VLOOKUP(B37,'Entry List'!$A$6:$F$322,2,FALSE)</f>
        <v>Emma Fawcett</v>
      </c>
      <c r="D37" s="5" t="str">
        <f>VLOOKUP(B37,'Entry List'!$A$6:$F$322,4,FALSE)</f>
        <v>L</v>
      </c>
      <c r="E37" s="5" t="str">
        <f>VLOOKUP(B37,'Entry List'!$A$6:$F$322,6,FALSE)</f>
        <v>Unattached</v>
      </c>
      <c r="F37" s="12" t="str">
        <f t="shared" si="3"/>
        <v>29:16</v>
      </c>
      <c r="P37" s="2">
        <f>VLOOKUP(B37,'Results Entry'!$A$5:$C$313,2,FALSE)</f>
        <v>29</v>
      </c>
      <c r="Q37" s="2">
        <f>VLOOKUP(B37,'Results Entry'!$A$5:$C$313,3,FALSE)</f>
        <v>16</v>
      </c>
      <c r="R37" s="2" t="str">
        <f t="shared" si="4"/>
        <v>29:16</v>
      </c>
      <c r="S37" s="2"/>
    </row>
    <row r="38" spans="1:19">
      <c r="A38" s="5">
        <f t="shared" si="1"/>
        <v>35</v>
      </c>
      <c r="B38" s="5">
        <f>'Results Entry'!A39</f>
        <v>362</v>
      </c>
      <c r="C38" s="5" t="str">
        <f>VLOOKUP(B38,'Entry List'!$A$6:$F$322,2,FALSE)</f>
        <v>Anita Tingle-Kitchen</v>
      </c>
      <c r="D38" s="5" t="str">
        <f>VLOOKUP(B38,'Entry List'!$A$6:$F$322,4,FALSE)</f>
        <v>LV50</v>
      </c>
      <c r="E38" s="5" t="str">
        <f>VLOOKUP(B38,'Entry List'!$A$6:$F$322,6,FALSE)</f>
        <v>Unattached</v>
      </c>
      <c r="F38" s="12" t="str">
        <f t="shared" si="3"/>
        <v>29:50</v>
      </c>
      <c r="P38" s="2">
        <f>VLOOKUP(B38,'Results Entry'!$A$5:$C$313,2,FALSE)</f>
        <v>29</v>
      </c>
      <c r="Q38" s="2">
        <f>VLOOKUP(B38,'Results Entry'!$A$5:$C$313,3,FALSE)</f>
        <v>50</v>
      </c>
      <c r="R38" s="2" t="str">
        <f t="shared" si="4"/>
        <v>29:50</v>
      </c>
      <c r="S38" s="2"/>
    </row>
    <row r="39" spans="1:19">
      <c r="A39" s="5">
        <f t="shared" si="1"/>
        <v>36</v>
      </c>
      <c r="B39" s="5">
        <f>'Results Entry'!A40</f>
        <v>391</v>
      </c>
      <c r="C39" s="5" t="str">
        <f>VLOOKUP(B39,'Entry List'!$A$6:$F$322,2,FALSE)</f>
        <v>Susan Stocks</v>
      </c>
      <c r="D39" s="5" t="str">
        <f>VLOOKUP(B39,'Entry List'!$A$6:$F$322,4,FALSE)</f>
        <v>LV40</v>
      </c>
      <c r="E39" s="5" t="str">
        <f>VLOOKUP(B39,'Entry List'!$A$6:$F$322,6,FALSE)</f>
        <v>Unattached</v>
      </c>
      <c r="F39" s="12" t="str">
        <f t="shared" si="3"/>
        <v>29:51</v>
      </c>
      <c r="P39" s="2">
        <f>VLOOKUP(B39,'Results Entry'!$A$5:$C$313,2,FALSE)</f>
        <v>29</v>
      </c>
      <c r="Q39" s="2">
        <f>VLOOKUP(B39,'Results Entry'!$A$5:$C$313,3,FALSE)</f>
        <v>51</v>
      </c>
      <c r="R39" s="2" t="str">
        <f t="shared" si="4"/>
        <v>29:51</v>
      </c>
      <c r="S39" s="2"/>
    </row>
    <row r="40" spans="1:19">
      <c r="A40" s="5">
        <f t="shared" si="1"/>
        <v>37</v>
      </c>
      <c r="B40" s="5">
        <f>'Results Entry'!A41</f>
        <v>389</v>
      </c>
      <c r="C40" s="5" t="str">
        <f>VLOOKUP(B40,'Entry List'!$A$6:$F$322,2,FALSE)</f>
        <v>Sarah Nevins</v>
      </c>
      <c r="D40" s="5" t="str">
        <f>VLOOKUP(B40,'Entry List'!$A$6:$F$322,4,FALSE)</f>
        <v>L</v>
      </c>
      <c r="E40" s="5" t="str">
        <f>VLOOKUP(B40,'Entry List'!$A$6:$F$322,6,FALSE)</f>
        <v>Unattached</v>
      </c>
      <c r="F40" s="12" t="str">
        <f t="shared" si="3"/>
        <v>29:54</v>
      </c>
      <c r="P40" s="2">
        <f>VLOOKUP(B40,'Results Entry'!$A$5:$C$313,2,FALSE)</f>
        <v>29</v>
      </c>
      <c r="Q40" s="2">
        <f>VLOOKUP(B40,'Results Entry'!$A$5:$C$313,3,FALSE)</f>
        <v>54</v>
      </c>
      <c r="R40" s="2" t="str">
        <f t="shared" si="4"/>
        <v>29:54</v>
      </c>
      <c r="S40" s="2"/>
    </row>
    <row r="41" spans="1:19">
      <c r="A41" s="5">
        <f t="shared" si="1"/>
        <v>38</v>
      </c>
      <c r="B41" s="5">
        <f>'Results Entry'!A42</f>
        <v>371</v>
      </c>
      <c r="C41" s="5" t="str">
        <f>VLOOKUP(B41,'Entry List'!$A$6:$F$322,2,FALSE)</f>
        <v>Kate Endecott</v>
      </c>
      <c r="D41" s="5" t="str">
        <f>VLOOKUP(B41,'Entry List'!$A$6:$F$322,4,FALSE)</f>
        <v>L</v>
      </c>
      <c r="E41" s="5" t="str">
        <f>VLOOKUP(B41,'Entry List'!$A$6:$F$322,6,FALSE)</f>
        <v>Unattached</v>
      </c>
      <c r="F41" s="12" t="str">
        <f t="shared" si="3"/>
        <v>29:55</v>
      </c>
      <c r="P41" s="2">
        <f>VLOOKUP(B41,'Results Entry'!$A$5:$C$313,2,FALSE)</f>
        <v>29</v>
      </c>
      <c r="Q41" s="2">
        <f>VLOOKUP(B41,'Results Entry'!$A$5:$C$313,3,FALSE)</f>
        <v>55</v>
      </c>
      <c r="R41" s="2" t="str">
        <f t="shared" si="4"/>
        <v>29:55</v>
      </c>
      <c r="S41" s="2"/>
    </row>
    <row r="42" spans="1:19">
      <c r="A42" s="5">
        <f t="shared" si="1"/>
        <v>39</v>
      </c>
      <c r="B42" s="5">
        <f>'Results Entry'!A43</f>
        <v>197</v>
      </c>
      <c r="C42" s="5" t="str">
        <f>VLOOKUP(B42,'Entry List'!$A$6:$F$322,2,FALSE)</f>
        <v>Kirsty Richardson</v>
      </c>
      <c r="D42" s="5" t="str">
        <f>VLOOKUP(B42,'Entry List'!$A$6:$F$322,4,FALSE)</f>
        <v>L</v>
      </c>
      <c r="E42" s="5" t="str">
        <f>VLOOKUP(B42,'Entry List'!$A$6:$F$322,6,FALSE)</f>
        <v>Unattached</v>
      </c>
      <c r="F42" s="12" t="str">
        <f t="shared" si="3"/>
        <v>30:28</v>
      </c>
      <c r="P42" s="2">
        <f>VLOOKUP(B42,'Results Entry'!$A$5:$C$313,2,FALSE)</f>
        <v>30</v>
      </c>
      <c r="Q42" s="2">
        <f>VLOOKUP(B42,'Results Entry'!$A$5:$C$313,3,FALSE)</f>
        <v>28</v>
      </c>
      <c r="R42" s="2" t="str">
        <f t="shared" si="4"/>
        <v>30:28</v>
      </c>
      <c r="S42" s="2"/>
    </row>
    <row r="43" spans="1:19">
      <c r="A43" s="5">
        <f t="shared" si="1"/>
        <v>40</v>
      </c>
      <c r="B43" s="5">
        <f>'Results Entry'!A44</f>
        <v>383</v>
      </c>
      <c r="C43" s="5" t="str">
        <f>VLOOKUP(B43,'Entry List'!$A$6:$F$322,2,FALSE)</f>
        <v>Michael O'Brien</v>
      </c>
      <c r="D43" s="5" t="str">
        <f>VLOOKUP(B43,'Entry List'!$A$6:$F$322,4,FALSE)</f>
        <v>MV60</v>
      </c>
      <c r="E43" s="5" t="str">
        <f>VLOOKUP(B43,'Entry List'!$A$6:$F$322,6,FALSE)</f>
        <v>Unattached</v>
      </c>
      <c r="F43" s="12" t="str">
        <f t="shared" si="3"/>
        <v>30:30</v>
      </c>
      <c r="P43" s="2">
        <f>VLOOKUP(B43,'Results Entry'!$A$5:$C$313,2,FALSE)</f>
        <v>30</v>
      </c>
      <c r="Q43" s="2">
        <f>VLOOKUP(B43,'Results Entry'!$A$5:$C$313,3,FALSE)</f>
        <v>30</v>
      </c>
      <c r="R43" s="2" t="str">
        <f t="shared" si="4"/>
        <v>30:30</v>
      </c>
      <c r="S43" s="2"/>
    </row>
    <row r="44" spans="1:19">
      <c r="A44" s="5">
        <f t="shared" si="1"/>
        <v>41</v>
      </c>
      <c r="B44" s="5">
        <f>'Results Entry'!A45</f>
        <v>397</v>
      </c>
      <c r="C44" s="5" t="str">
        <f>VLOOKUP(B44,'Entry List'!$A$6:$F$322,2,FALSE)</f>
        <v>Thomas Peniston</v>
      </c>
      <c r="D44" s="5" t="str">
        <f>VLOOKUP(B44,'Entry List'!$A$6:$F$322,4,FALSE)</f>
        <v>M</v>
      </c>
      <c r="E44" s="5" t="str">
        <f>VLOOKUP(B44,'Entry List'!$A$6:$F$322,6,FALSE)</f>
        <v>Unattached</v>
      </c>
      <c r="F44" s="12" t="str">
        <f t="shared" si="3"/>
        <v>30:43</v>
      </c>
      <c r="P44" s="2">
        <f>VLOOKUP(B44,'Results Entry'!$A$5:$C$313,2,FALSE)</f>
        <v>30</v>
      </c>
      <c r="Q44" s="2">
        <f>VLOOKUP(B44,'Results Entry'!$A$5:$C$313,3,FALSE)</f>
        <v>43</v>
      </c>
      <c r="R44" s="2" t="str">
        <f t="shared" si="4"/>
        <v>30:43</v>
      </c>
      <c r="S44" s="2"/>
    </row>
    <row r="45" spans="1:19">
      <c r="A45" s="5">
        <f t="shared" si="1"/>
        <v>42</v>
      </c>
      <c r="B45" s="5">
        <f>'Results Entry'!A46</f>
        <v>102</v>
      </c>
      <c r="C45" s="5" t="str">
        <f>VLOOKUP(B45,'Entry List'!$A$6:$F$322,2,FALSE)</f>
        <v>Catherine Penistone</v>
      </c>
      <c r="D45" s="5" t="str">
        <f>VLOOKUP(B45,'Entry List'!$A$6:$F$322,4,FALSE)</f>
        <v>L</v>
      </c>
      <c r="E45" s="5" t="str">
        <f>VLOOKUP(B45,'Entry List'!$A$6:$F$322,6,FALSE)</f>
        <v>Unattached</v>
      </c>
      <c r="F45" s="12" t="str">
        <f t="shared" si="3"/>
        <v>30:43</v>
      </c>
      <c r="P45" s="2">
        <f>VLOOKUP(B45,'Results Entry'!$A$5:$C$313,2,FALSE)</f>
        <v>30</v>
      </c>
      <c r="Q45" s="2">
        <f>VLOOKUP(B45,'Results Entry'!$A$5:$C$313,3,FALSE)</f>
        <v>43</v>
      </c>
      <c r="R45" s="2" t="str">
        <f t="shared" si="4"/>
        <v>30:43</v>
      </c>
      <c r="S45" s="2"/>
    </row>
    <row r="46" spans="1:19">
      <c r="A46" s="5">
        <f t="shared" si="1"/>
        <v>43</v>
      </c>
      <c r="B46" s="5">
        <f>'Results Entry'!A47</f>
        <v>185</v>
      </c>
      <c r="C46" s="5" t="str">
        <f>VLOOKUP(B46,'Entry List'!$A$6:$F$322,2,FALSE)</f>
        <v>Beverley Juniper</v>
      </c>
      <c r="D46" s="5" t="str">
        <f>VLOOKUP(B46,'Entry List'!$A$6:$F$322,4,FALSE)</f>
        <v>LV50</v>
      </c>
      <c r="E46" s="5" t="str">
        <f>VLOOKUP(B46,'Entry List'!$A$6:$F$322,6,FALSE)</f>
        <v>Unattached</v>
      </c>
      <c r="F46" s="12" t="str">
        <f t="shared" si="3"/>
        <v>31:42</v>
      </c>
      <c r="P46" s="2">
        <f>VLOOKUP(B46,'Results Entry'!$A$5:$C$313,2,FALSE)</f>
        <v>31</v>
      </c>
      <c r="Q46" s="2">
        <f>VLOOKUP(B46,'Results Entry'!$A$5:$C$313,3,FALSE)</f>
        <v>42</v>
      </c>
      <c r="R46" s="2" t="str">
        <f t="shared" si="4"/>
        <v>31:42</v>
      </c>
      <c r="S46" s="2"/>
    </row>
    <row r="47" spans="1:19">
      <c r="A47" s="5">
        <f t="shared" si="1"/>
        <v>44</v>
      </c>
      <c r="B47" s="5">
        <f>'Results Entry'!A48</f>
        <v>384</v>
      </c>
      <c r="C47" s="5" t="str">
        <f>VLOOKUP(B47,'Entry List'!$A$6:$F$322,2,FALSE)</f>
        <v>Kathleen O'Brian</v>
      </c>
      <c r="D47" s="5" t="str">
        <f>VLOOKUP(B47,'Entry List'!$A$6:$F$322,4,FALSE)</f>
        <v>LV60</v>
      </c>
      <c r="E47" s="5" t="str">
        <f>VLOOKUP(B47,'Entry List'!$A$6:$F$322,6,FALSE)</f>
        <v>Unattached</v>
      </c>
      <c r="F47" s="12" t="str">
        <f t="shared" si="3"/>
        <v>32:24</v>
      </c>
      <c r="P47" s="2">
        <f>VLOOKUP(B47,'Results Entry'!$A$5:$C$313,2,FALSE)</f>
        <v>32</v>
      </c>
      <c r="Q47" s="2">
        <f>VLOOKUP(B47,'Results Entry'!$A$5:$C$313,3,FALSE)</f>
        <v>24</v>
      </c>
      <c r="R47" s="2" t="str">
        <f t="shared" si="4"/>
        <v>32:24</v>
      </c>
      <c r="S47" s="2"/>
    </row>
    <row r="48" spans="1:19">
      <c r="A48" s="5">
        <f t="shared" si="1"/>
        <v>45</v>
      </c>
      <c r="B48" s="5">
        <f>'Results Entry'!A49</f>
        <v>117</v>
      </c>
      <c r="C48" s="5" t="str">
        <f>VLOOKUP(B48,'Entry List'!$A$6:$F$322,2,FALSE)</f>
        <v>Elizabeth Hull</v>
      </c>
      <c r="D48" s="5" t="str">
        <f>VLOOKUP(B48,'Entry List'!$A$6:$F$322,4,FALSE)</f>
        <v>LV40</v>
      </c>
      <c r="E48" s="5" t="str">
        <f>VLOOKUP(B48,'Entry List'!$A$6:$F$322,6,FALSE)</f>
        <v>Unattached</v>
      </c>
      <c r="F48" s="12" t="str">
        <f t="shared" si="3"/>
        <v>32:27</v>
      </c>
      <c r="P48" s="2">
        <f>VLOOKUP(B48,'Results Entry'!$A$5:$C$313,2,FALSE)</f>
        <v>32</v>
      </c>
      <c r="Q48" s="2">
        <f>VLOOKUP(B48,'Results Entry'!$A$5:$C$313,3,FALSE)</f>
        <v>27</v>
      </c>
      <c r="R48" s="2" t="str">
        <f t="shared" si="4"/>
        <v>32:27</v>
      </c>
      <c r="S48" s="2"/>
    </row>
    <row r="49" spans="1:19">
      <c r="A49" s="5">
        <f t="shared" si="1"/>
        <v>46</v>
      </c>
      <c r="B49" s="5">
        <f>'Results Entry'!A50</f>
        <v>194</v>
      </c>
      <c r="C49" s="5" t="str">
        <f>VLOOKUP(B49,'Entry List'!$A$6:$F$322,2,FALSE)</f>
        <v>Sarah Marie</v>
      </c>
      <c r="D49" s="5" t="str">
        <f>VLOOKUP(B49,'Entry List'!$A$6:$F$322,4,FALSE)</f>
        <v>L</v>
      </c>
      <c r="E49" s="5" t="str">
        <f>VLOOKUP(B49,'Entry List'!$A$6:$F$322,6,FALSE)</f>
        <v>Unattached</v>
      </c>
      <c r="F49" s="12" t="str">
        <f t="shared" si="3"/>
        <v>36:21</v>
      </c>
      <c r="P49" s="2">
        <f>VLOOKUP(B49,'Results Entry'!$A$5:$C$313,2,FALSE)</f>
        <v>36</v>
      </c>
      <c r="Q49" s="2">
        <f>VLOOKUP(B49,'Results Entry'!$A$5:$C$313,3,FALSE)</f>
        <v>21</v>
      </c>
      <c r="R49" s="2" t="str">
        <f t="shared" si="4"/>
        <v>36:21</v>
      </c>
      <c r="S49" s="2"/>
    </row>
    <row r="50" spans="1:19">
      <c r="A50" s="5">
        <f t="shared" si="1"/>
        <v>47</v>
      </c>
      <c r="B50" s="5">
        <f>'Results Entry'!A51</f>
        <v>195</v>
      </c>
      <c r="C50" s="5" t="str">
        <f>VLOOKUP(B50,'Entry List'!$A$6:$F$322,2,FALSE)</f>
        <v>Jacob Marsden</v>
      </c>
      <c r="D50" s="5" t="str">
        <f>VLOOKUP(B50,'Entry List'!$A$6:$F$322,4,FALSE)</f>
        <v>M</v>
      </c>
      <c r="E50" s="5" t="str">
        <f>VLOOKUP(B50,'Entry List'!$A$6:$F$322,6,FALSE)</f>
        <v>Unattached</v>
      </c>
      <c r="F50" s="12" t="str">
        <f t="shared" si="3"/>
        <v>36:22</v>
      </c>
      <c r="P50" s="2">
        <f>VLOOKUP(B50,'Results Entry'!$A$5:$C$313,2,FALSE)</f>
        <v>36</v>
      </c>
      <c r="Q50" s="2">
        <f>VLOOKUP(B50,'Results Entry'!$A$5:$C$313,3,FALSE)</f>
        <v>22</v>
      </c>
      <c r="R50" s="2" t="str">
        <f t="shared" si="4"/>
        <v>36:22</v>
      </c>
      <c r="S50" s="2"/>
    </row>
    <row r="51" spans="1:19">
      <c r="A51" s="5">
        <f t="shared" si="1"/>
        <v>48</v>
      </c>
      <c r="B51" s="5">
        <f>'Results Entry'!A52</f>
        <v>196</v>
      </c>
      <c r="C51" s="5" t="str">
        <f>VLOOKUP(B51,'Entry List'!$A$6:$F$322,2,FALSE)</f>
        <v>Amy Garnett</v>
      </c>
      <c r="D51" s="5" t="str">
        <f>VLOOKUP(B51,'Entry List'!$A$6:$F$322,4,FALSE)</f>
        <v>LV40</v>
      </c>
      <c r="E51" s="5" t="str">
        <f>VLOOKUP(B51,'Entry List'!$A$6:$F$322,6,FALSE)</f>
        <v>Unattached</v>
      </c>
      <c r="F51" s="12" t="str">
        <f t="shared" si="3"/>
        <v>36:26</v>
      </c>
      <c r="P51" s="2">
        <f>VLOOKUP(B51,'Results Entry'!$A$5:$C$313,2,FALSE)</f>
        <v>36</v>
      </c>
      <c r="Q51" s="2">
        <f>VLOOKUP(B51,'Results Entry'!$A$5:$C$313,3,FALSE)</f>
        <v>26</v>
      </c>
      <c r="R51" s="2" t="str">
        <f t="shared" si="4"/>
        <v>36:26</v>
      </c>
      <c r="S51" s="2"/>
    </row>
    <row r="52" spans="1:19">
      <c r="A52" s="5"/>
      <c r="B52" s="5"/>
      <c r="C52" s="5"/>
      <c r="D52" s="5"/>
      <c r="E52" s="5"/>
      <c r="F52" s="12"/>
      <c r="P52" s="2"/>
      <c r="Q52" s="2"/>
      <c r="R52" s="2"/>
      <c r="S52" s="2"/>
    </row>
    <row r="53" spans="1:19">
      <c r="A53" s="5"/>
      <c r="B53" s="5"/>
      <c r="C53" s="5"/>
      <c r="D53" s="5"/>
      <c r="E53" s="5"/>
      <c r="F53" s="12"/>
      <c r="P53" s="2"/>
      <c r="Q53" s="2"/>
      <c r="R53" s="2"/>
      <c r="S53" s="2"/>
    </row>
    <row r="54" spans="1:19">
      <c r="A54" s="5"/>
      <c r="B54" s="5"/>
      <c r="C54" s="5"/>
      <c r="D54" s="5"/>
      <c r="E54" s="5"/>
      <c r="F54" s="12"/>
      <c r="P54" s="2"/>
      <c r="Q54" s="2"/>
      <c r="R54" s="2"/>
      <c r="S54" s="2"/>
    </row>
    <row r="55" spans="1:19">
      <c r="A55" s="5"/>
      <c r="B55" s="5"/>
      <c r="C55" s="5"/>
      <c r="D55" s="5"/>
      <c r="E55" s="5"/>
      <c r="F55" s="12"/>
      <c r="P55" s="2"/>
      <c r="Q55" s="2"/>
      <c r="R55" s="2"/>
      <c r="S55" s="2"/>
    </row>
    <row r="56" spans="1:19">
      <c r="A56" s="5"/>
      <c r="B56" s="5"/>
      <c r="C56" s="5"/>
      <c r="D56" s="5"/>
      <c r="E56" s="5"/>
      <c r="F56" s="12"/>
      <c r="P56" s="2"/>
      <c r="Q56" s="2"/>
      <c r="R56" s="2"/>
      <c r="S56" s="2"/>
    </row>
    <row r="57" spans="1:19">
      <c r="A57" s="5"/>
      <c r="B57" s="5"/>
      <c r="C57" s="5"/>
      <c r="D57" s="5"/>
      <c r="E57" s="5"/>
      <c r="F57" s="12"/>
      <c r="P57" s="2"/>
      <c r="Q57" s="2"/>
      <c r="R57" s="2"/>
      <c r="S57" s="2"/>
    </row>
    <row r="58" spans="1:19">
      <c r="A58" s="5"/>
      <c r="B58" s="5"/>
      <c r="C58" s="5"/>
      <c r="D58" s="5"/>
      <c r="E58" s="5"/>
      <c r="F58" s="12"/>
      <c r="P58" s="2"/>
      <c r="Q58" s="2"/>
      <c r="R58" s="2"/>
      <c r="S58" s="2"/>
    </row>
    <row r="59" spans="1:19">
      <c r="A59" s="5"/>
      <c r="B59" s="5"/>
      <c r="C59" s="5"/>
      <c r="D59" s="5"/>
      <c r="E59" s="5"/>
      <c r="F59" s="12"/>
      <c r="P59" s="2"/>
      <c r="Q59" s="2"/>
      <c r="R59" s="2"/>
      <c r="S59" s="2"/>
    </row>
    <row r="60" spans="1:19">
      <c r="A60" s="5"/>
      <c r="B60" s="5"/>
      <c r="C60" s="5"/>
      <c r="D60" s="5"/>
      <c r="E60" s="5"/>
      <c r="F60" s="12"/>
      <c r="P60" s="2"/>
      <c r="Q60" s="2"/>
      <c r="R60" s="2"/>
      <c r="S60" s="2"/>
    </row>
    <row r="61" spans="1:19">
      <c r="A61" s="5"/>
      <c r="B61" s="5"/>
      <c r="C61" s="5"/>
      <c r="D61" s="5"/>
      <c r="E61" s="5"/>
      <c r="F61" s="12"/>
      <c r="P61" s="2"/>
      <c r="Q61" s="2"/>
      <c r="R61" s="2"/>
      <c r="S61" s="2"/>
    </row>
    <row r="62" spans="1:19">
      <c r="A62" s="5"/>
      <c r="B62" s="5"/>
      <c r="C62" s="5"/>
      <c r="D62" s="5"/>
      <c r="E62" s="5"/>
      <c r="F62" s="12"/>
      <c r="P62" s="2"/>
      <c r="Q62" s="2"/>
      <c r="R62" s="2"/>
      <c r="S62" s="2"/>
    </row>
    <row r="63" spans="1:19">
      <c r="A63" s="5"/>
      <c r="B63" s="5"/>
      <c r="C63" s="5"/>
      <c r="D63" s="5"/>
      <c r="E63" s="5"/>
      <c r="F63" s="12"/>
      <c r="P63" s="2"/>
      <c r="Q63" s="2"/>
      <c r="R63" s="2"/>
      <c r="S63" s="2"/>
    </row>
    <row r="64" spans="1:19">
      <c r="A64" s="5"/>
      <c r="B64" s="5"/>
      <c r="C64" s="5"/>
      <c r="D64" s="5"/>
      <c r="E64" s="5"/>
      <c r="F64" s="12"/>
      <c r="P64" s="2"/>
      <c r="Q64" s="2"/>
      <c r="R64" s="2"/>
      <c r="S64" s="2"/>
    </row>
    <row r="65" spans="1:19">
      <c r="A65" s="5"/>
      <c r="B65" s="5"/>
      <c r="C65" s="5"/>
      <c r="D65" s="5"/>
      <c r="E65" s="5"/>
      <c r="F65" s="12"/>
      <c r="P65" s="2"/>
      <c r="Q65" s="2"/>
      <c r="R65" s="2"/>
      <c r="S65" s="2"/>
    </row>
    <row r="66" spans="1:19">
      <c r="A66" s="5"/>
      <c r="B66" s="5"/>
      <c r="C66" s="5"/>
      <c r="D66" s="5"/>
      <c r="E66" s="5"/>
      <c r="F66" s="12"/>
      <c r="P66" s="2"/>
      <c r="Q66" s="2"/>
      <c r="R66" s="2"/>
      <c r="S66" s="2"/>
    </row>
    <row r="67" spans="1:19">
      <c r="A67" s="5"/>
      <c r="B67" s="5"/>
      <c r="C67" s="5"/>
      <c r="D67" s="5"/>
      <c r="E67" s="5"/>
      <c r="F67" s="12"/>
      <c r="P67" s="2"/>
      <c r="Q67" s="2"/>
      <c r="R67" s="2"/>
      <c r="S67" s="2"/>
    </row>
    <row r="68" spans="1:19">
      <c r="A68" s="5"/>
      <c r="B68" s="5"/>
      <c r="C68" s="5"/>
      <c r="D68" s="5"/>
      <c r="E68" s="5"/>
      <c r="F68" s="12"/>
      <c r="P68" s="2"/>
      <c r="Q68" s="2"/>
      <c r="R68" s="2"/>
      <c r="S68" s="2"/>
    </row>
    <row r="69" spans="1:19">
      <c r="A69" s="5"/>
      <c r="B69" s="5"/>
      <c r="C69" s="5"/>
      <c r="D69" s="5"/>
      <c r="E69" s="5"/>
      <c r="F69" s="12"/>
      <c r="P69" s="2"/>
      <c r="Q69" s="2"/>
      <c r="R69" s="2"/>
      <c r="S69" s="2"/>
    </row>
    <row r="70" spans="1:19">
      <c r="A70" s="5"/>
      <c r="B70" s="5"/>
      <c r="C70" s="5"/>
      <c r="D70" s="5"/>
      <c r="E70" s="5"/>
      <c r="F70" s="12"/>
      <c r="P70" s="2"/>
      <c r="Q70" s="2"/>
      <c r="R70" s="2"/>
      <c r="S70" s="2"/>
    </row>
    <row r="71" spans="1:19">
      <c r="A71" s="5"/>
      <c r="B71" s="5"/>
      <c r="C71" s="5"/>
      <c r="D71" s="5"/>
      <c r="E71" s="5"/>
      <c r="F71" s="12"/>
      <c r="P71" s="2"/>
      <c r="Q71" s="2"/>
      <c r="R71" s="2"/>
      <c r="S71" s="2"/>
    </row>
    <row r="72" spans="1:19">
      <c r="A72" s="5"/>
      <c r="B72" s="5"/>
      <c r="C72" s="5"/>
      <c r="D72" s="5"/>
      <c r="E72" s="5"/>
      <c r="F72" s="12"/>
      <c r="P72" s="2"/>
      <c r="Q72" s="2"/>
      <c r="R72" s="2"/>
      <c r="S72" s="2"/>
    </row>
    <row r="73" spans="1:19">
      <c r="A73" s="5"/>
      <c r="B73" s="5"/>
      <c r="C73" s="5"/>
      <c r="D73" s="5"/>
      <c r="E73" s="5"/>
      <c r="F73" s="12"/>
      <c r="P73" s="2"/>
      <c r="Q73" s="2"/>
      <c r="R73" s="2"/>
      <c r="S73" s="2"/>
    </row>
    <row r="74" spans="1:19">
      <c r="A74" s="5"/>
      <c r="B74" s="5"/>
      <c r="C74" s="5"/>
      <c r="D74" s="5"/>
      <c r="E74" s="5"/>
      <c r="F74" s="12"/>
      <c r="P74" s="2"/>
      <c r="Q74" s="2"/>
      <c r="R74" s="2"/>
      <c r="S74" s="2"/>
    </row>
    <row r="75" spans="1:19">
      <c r="A75" s="5"/>
      <c r="B75" s="5"/>
      <c r="C75" s="5"/>
      <c r="D75" s="5"/>
      <c r="E75" s="5"/>
      <c r="F75" s="12"/>
      <c r="P75" s="2"/>
      <c r="Q75" s="2"/>
      <c r="R75" s="2"/>
      <c r="S75" s="2"/>
    </row>
    <row r="76" spans="1:19">
      <c r="A76" s="5"/>
      <c r="B76" s="5"/>
      <c r="C76" s="5"/>
      <c r="D76" s="5"/>
      <c r="E76" s="5"/>
      <c r="F76" s="12"/>
      <c r="P76" s="2"/>
      <c r="Q76" s="2"/>
      <c r="R76" s="2"/>
      <c r="S76" s="2"/>
    </row>
    <row r="77" spans="1:19">
      <c r="A77" s="5"/>
      <c r="B77" s="5"/>
      <c r="C77" s="5"/>
      <c r="D77" s="5"/>
      <c r="E77" s="5"/>
      <c r="F77" s="12"/>
      <c r="P77" s="2"/>
      <c r="Q77" s="2"/>
      <c r="R77" s="2"/>
      <c r="S77" s="2"/>
    </row>
    <row r="78" spans="1:19">
      <c r="A78" s="5"/>
      <c r="B78" s="5"/>
      <c r="C78" s="5"/>
      <c r="D78" s="5"/>
      <c r="E78" s="5"/>
      <c r="F78" s="12"/>
      <c r="P78" s="2"/>
      <c r="Q78" s="2"/>
      <c r="R78" s="2"/>
      <c r="S78" s="2"/>
    </row>
    <row r="79" spans="1:19">
      <c r="A79" s="5"/>
      <c r="B79" s="5"/>
      <c r="C79" s="5"/>
      <c r="D79" s="5"/>
      <c r="E79" s="5"/>
      <c r="F79" s="12"/>
      <c r="P79" s="2"/>
      <c r="Q79" s="2"/>
      <c r="R79" s="2"/>
      <c r="S79" s="2"/>
    </row>
    <row r="80" spans="1:19">
      <c r="A80" s="5"/>
      <c r="B80" s="5"/>
      <c r="C80" s="5"/>
      <c r="D80" s="5"/>
      <c r="E80" s="5"/>
      <c r="F80" s="12"/>
      <c r="P80" s="2"/>
      <c r="Q80" s="2"/>
      <c r="R80" s="2"/>
      <c r="S80" s="2"/>
    </row>
    <row r="81" spans="1:19">
      <c r="A81" s="5"/>
      <c r="B81" s="5"/>
      <c r="C81" s="5"/>
      <c r="D81" s="5"/>
      <c r="E81" s="5"/>
      <c r="F81" s="12"/>
      <c r="P81" s="2"/>
      <c r="Q81" s="2"/>
      <c r="R81" s="2"/>
      <c r="S81" s="2"/>
    </row>
    <row r="82" spans="1:19">
      <c r="A82" s="5"/>
      <c r="B82" s="5"/>
      <c r="C82" s="5"/>
      <c r="D82" s="5"/>
      <c r="E82" s="5"/>
      <c r="F82" s="12"/>
      <c r="P82" s="2"/>
      <c r="Q82" s="2"/>
      <c r="R82" s="2"/>
      <c r="S82" s="2"/>
    </row>
    <row r="83" spans="1:19">
      <c r="A83" s="5"/>
      <c r="B83" s="5"/>
      <c r="C83" s="5"/>
      <c r="D83" s="5"/>
      <c r="E83" s="5"/>
      <c r="F83" s="12"/>
      <c r="P83" s="2"/>
      <c r="Q83" s="2"/>
      <c r="R83" s="2"/>
      <c r="S83" s="2"/>
    </row>
    <row r="84" spans="1:19">
      <c r="A84" s="5"/>
      <c r="B84" s="5"/>
      <c r="C84" s="5"/>
      <c r="D84" s="5"/>
      <c r="E84" s="5"/>
      <c r="F84" s="12"/>
      <c r="P84" s="2"/>
      <c r="Q84" s="2"/>
      <c r="R84" s="2"/>
      <c r="S84" s="2"/>
    </row>
    <row r="85" spans="1:19">
      <c r="A85" s="5"/>
      <c r="B85" s="5"/>
      <c r="C85" s="5"/>
      <c r="D85" s="5"/>
      <c r="E85" s="5"/>
      <c r="F85" s="12"/>
      <c r="P85" s="2"/>
      <c r="Q85" s="2"/>
      <c r="R85" s="2"/>
      <c r="S85" s="2"/>
    </row>
    <row r="86" spans="1:19">
      <c r="A86" s="5"/>
      <c r="B86" s="5"/>
      <c r="C86" s="5"/>
      <c r="D86" s="5"/>
      <c r="E86" s="5"/>
      <c r="F86" s="12"/>
      <c r="P86" s="2"/>
      <c r="Q86" s="2"/>
      <c r="R86" s="2"/>
      <c r="S86" s="2"/>
    </row>
    <row r="87" spans="1:19">
      <c r="A87" s="5"/>
      <c r="B87" s="5"/>
      <c r="C87" s="5"/>
      <c r="D87" s="5"/>
      <c r="E87" s="5"/>
      <c r="F87" s="12"/>
      <c r="P87" s="2"/>
      <c r="Q87" s="2"/>
      <c r="R87" s="2"/>
      <c r="S87" s="2"/>
    </row>
    <row r="88" spans="1:19">
      <c r="A88" s="5"/>
      <c r="B88" s="5"/>
      <c r="C88" s="5"/>
      <c r="D88" s="5"/>
      <c r="E88" s="5"/>
      <c r="F88" s="12"/>
      <c r="P88" s="2"/>
      <c r="Q88" s="2"/>
      <c r="R88" s="2"/>
      <c r="S88" s="2"/>
    </row>
    <row r="89" spans="1:19">
      <c r="A89" s="5"/>
      <c r="B89" s="5"/>
      <c r="C89" s="5"/>
      <c r="D89" s="5"/>
      <c r="E89" s="5"/>
      <c r="F89" s="12"/>
      <c r="P89" s="2"/>
      <c r="Q89" s="2"/>
      <c r="R89" s="2"/>
      <c r="S89" s="2"/>
    </row>
    <row r="90" spans="1:19">
      <c r="A90" s="5"/>
      <c r="B90" s="5"/>
      <c r="C90" s="5"/>
      <c r="D90" s="5"/>
      <c r="E90" s="5"/>
      <c r="F90" s="12"/>
      <c r="P90" s="2"/>
      <c r="Q90" s="2"/>
      <c r="R90" s="2"/>
      <c r="S90" s="2"/>
    </row>
    <row r="91" spans="1:19">
      <c r="A91" s="5"/>
      <c r="B91" s="5"/>
      <c r="C91" s="5"/>
      <c r="D91" s="5"/>
      <c r="E91" s="5"/>
      <c r="F91" s="12"/>
      <c r="P91" s="2"/>
      <c r="Q91" s="2"/>
      <c r="R91" s="2"/>
      <c r="S91" s="2"/>
    </row>
    <row r="92" spans="1:19">
      <c r="A92" s="5"/>
      <c r="B92" s="5"/>
      <c r="C92" s="5"/>
      <c r="D92" s="5"/>
      <c r="E92" s="5"/>
      <c r="F92" s="12"/>
      <c r="P92" s="2"/>
      <c r="Q92" s="2"/>
      <c r="R92" s="2"/>
      <c r="S92" s="2"/>
    </row>
    <row r="93" spans="1:19">
      <c r="A93" s="5"/>
      <c r="B93" s="5"/>
      <c r="C93" s="5"/>
      <c r="D93" s="5"/>
      <c r="E93" s="5"/>
      <c r="F93" s="12"/>
      <c r="P93" s="2"/>
      <c r="Q93" s="2"/>
      <c r="R93" s="2"/>
      <c r="S93" s="2"/>
    </row>
    <row r="94" spans="1:19">
      <c r="A94" s="5"/>
      <c r="B94" s="5"/>
      <c r="C94" s="5"/>
      <c r="D94" s="5"/>
      <c r="E94" s="5"/>
      <c r="F94" s="12"/>
      <c r="P94" s="2"/>
      <c r="Q94" s="2"/>
      <c r="R94" s="2"/>
      <c r="S94" s="2"/>
    </row>
    <row r="95" spans="1:19">
      <c r="A95" s="5"/>
      <c r="B95" s="5"/>
      <c r="C95" s="5"/>
      <c r="D95" s="5"/>
      <c r="E95" s="5"/>
      <c r="F95" s="12"/>
      <c r="P95" s="2"/>
      <c r="Q95" s="2"/>
      <c r="R95" s="2"/>
      <c r="S95" s="2"/>
    </row>
    <row r="96" spans="1:19">
      <c r="A96" s="5"/>
      <c r="B96" s="5"/>
      <c r="C96" s="5"/>
      <c r="D96" s="5"/>
      <c r="E96" s="5"/>
      <c r="F96" s="12"/>
      <c r="P96" s="2"/>
      <c r="Q96" s="2"/>
      <c r="R96" s="2"/>
      <c r="S96" s="2"/>
    </row>
    <row r="97" spans="1:19">
      <c r="A97" s="5"/>
      <c r="B97" s="5"/>
      <c r="C97" s="5"/>
      <c r="D97" s="5"/>
      <c r="E97" s="5"/>
      <c r="F97" s="12"/>
      <c r="P97" s="2"/>
      <c r="Q97" s="2"/>
      <c r="R97" s="2"/>
      <c r="S97" s="2"/>
    </row>
    <row r="98" spans="1:19">
      <c r="A98" s="5"/>
      <c r="B98" s="5"/>
      <c r="C98" s="5"/>
      <c r="D98" s="5"/>
      <c r="E98" s="5"/>
      <c r="F98" s="12"/>
      <c r="P98" s="2"/>
      <c r="Q98" s="2"/>
      <c r="R98" s="2"/>
      <c r="S98" s="2"/>
    </row>
    <row r="99" spans="1:19">
      <c r="A99" s="5"/>
      <c r="B99" s="5"/>
      <c r="C99" s="5"/>
      <c r="D99" s="5"/>
      <c r="E99" s="5"/>
      <c r="F99" s="12"/>
      <c r="P99" s="2"/>
      <c r="Q99" s="2"/>
      <c r="R99" s="2"/>
      <c r="S99" s="2"/>
    </row>
    <row r="100" spans="1:19">
      <c r="A100" s="5"/>
      <c r="B100" s="5"/>
      <c r="C100" s="5"/>
      <c r="D100" s="5"/>
      <c r="E100" s="5"/>
      <c r="F100" s="12"/>
      <c r="P100" s="2"/>
      <c r="Q100" s="2"/>
      <c r="R100" s="2"/>
      <c r="S100" s="2"/>
    </row>
    <row r="101" spans="1:19">
      <c r="A101" s="5"/>
      <c r="B101" s="5"/>
      <c r="C101" s="5"/>
      <c r="D101" s="5"/>
      <c r="E101" s="5"/>
      <c r="F101" s="12"/>
      <c r="P101" s="2"/>
      <c r="Q101" s="2"/>
      <c r="R101" s="2"/>
      <c r="S101" s="2"/>
    </row>
    <row r="102" spans="1:19">
      <c r="A102" s="5"/>
      <c r="B102" s="5"/>
      <c r="C102" s="5"/>
      <c r="D102" s="5"/>
      <c r="E102" s="5"/>
      <c r="F102" s="12"/>
      <c r="P102" s="2"/>
      <c r="Q102" s="2"/>
      <c r="R102" s="2"/>
      <c r="S102" s="2"/>
    </row>
    <row r="103" spans="1:19">
      <c r="A103" s="5"/>
      <c r="B103" s="5"/>
      <c r="C103" s="5"/>
      <c r="D103" s="5"/>
      <c r="E103" s="5"/>
      <c r="F103" s="12"/>
      <c r="P103" s="2"/>
      <c r="Q103" s="2"/>
      <c r="R103" s="2"/>
      <c r="S103" s="2"/>
    </row>
    <row r="104" spans="1:19">
      <c r="A104" s="5"/>
      <c r="B104" s="5"/>
      <c r="C104" s="5"/>
      <c r="D104" s="5"/>
      <c r="E104" s="5"/>
      <c r="F104" s="12"/>
      <c r="P104" s="2"/>
      <c r="Q104" s="2"/>
      <c r="R104" s="2"/>
      <c r="S104" s="2"/>
    </row>
    <row r="105" spans="1:19">
      <c r="A105" s="5"/>
      <c r="B105" s="5"/>
      <c r="C105" s="5"/>
      <c r="D105" s="5"/>
      <c r="E105" s="5"/>
      <c r="F105" s="12"/>
      <c r="P105" s="2"/>
      <c r="Q105" s="2"/>
      <c r="R105" s="2"/>
      <c r="S105" s="2"/>
    </row>
    <row r="106" spans="1:19">
      <c r="A106" s="5"/>
      <c r="B106" s="5"/>
      <c r="C106" s="5"/>
      <c r="D106" s="5"/>
      <c r="E106" s="5"/>
      <c r="F106" s="12"/>
      <c r="P106" s="2"/>
      <c r="Q106" s="2"/>
      <c r="R106" s="2"/>
      <c r="S106" s="2"/>
    </row>
    <row r="107" spans="1:19">
      <c r="A107" s="5"/>
      <c r="B107" s="5"/>
      <c r="C107" s="5"/>
      <c r="D107" s="5"/>
      <c r="E107" s="5"/>
      <c r="F107" s="12"/>
      <c r="P107" s="2"/>
      <c r="Q107" s="2"/>
      <c r="R107" s="2"/>
      <c r="S107" s="2"/>
    </row>
    <row r="108" spans="1:19">
      <c r="A108" s="5"/>
      <c r="B108" s="5"/>
      <c r="C108" s="5"/>
      <c r="D108" s="5"/>
      <c r="E108" s="5"/>
      <c r="F108" s="12"/>
      <c r="P108" s="2"/>
      <c r="Q108" s="2"/>
      <c r="R108" s="2"/>
      <c r="S108" s="2"/>
    </row>
    <row r="109" spans="1:19">
      <c r="A109" s="5"/>
      <c r="B109" s="5"/>
      <c r="C109" s="5"/>
      <c r="D109" s="5"/>
      <c r="E109" s="5"/>
      <c r="F109" s="12"/>
      <c r="P109" s="2"/>
      <c r="Q109" s="2"/>
      <c r="R109" s="2"/>
      <c r="S109" s="2"/>
    </row>
    <row r="110" spans="1:19">
      <c r="A110" s="5"/>
      <c r="B110" s="5"/>
      <c r="C110" s="5"/>
      <c r="D110" s="5"/>
      <c r="E110" s="5"/>
      <c r="F110" s="12"/>
      <c r="P110" s="2"/>
      <c r="Q110" s="2"/>
      <c r="R110" s="2"/>
      <c r="S110" s="2"/>
    </row>
    <row r="111" spans="1:19">
      <c r="A111" s="5"/>
      <c r="B111" s="5"/>
      <c r="C111" s="5"/>
      <c r="D111" s="5"/>
      <c r="E111" s="5"/>
      <c r="F111" s="12"/>
      <c r="P111" s="2"/>
      <c r="Q111" s="2"/>
      <c r="R111" s="2"/>
      <c r="S111" s="2"/>
    </row>
    <row r="112" spans="1:19">
      <c r="A112" s="5"/>
      <c r="B112" s="5"/>
      <c r="C112" s="5"/>
      <c r="D112" s="5"/>
      <c r="E112" s="5"/>
      <c r="F112" s="12"/>
      <c r="P112" s="2"/>
      <c r="Q112" s="2"/>
      <c r="R112" s="2"/>
      <c r="S112" s="2"/>
    </row>
    <row r="113" spans="1:19">
      <c r="A113" s="5"/>
      <c r="B113" s="5"/>
      <c r="C113" s="5"/>
      <c r="D113" s="5"/>
      <c r="E113" s="5"/>
      <c r="F113" s="12"/>
      <c r="P113" s="2"/>
      <c r="Q113" s="2"/>
      <c r="R113" s="2"/>
      <c r="S113" s="2"/>
    </row>
    <row r="114" spans="1:19">
      <c r="A114" s="5"/>
      <c r="B114" s="5"/>
      <c r="C114" s="5"/>
      <c r="D114" s="5"/>
      <c r="E114" s="5"/>
      <c r="F114" s="12"/>
      <c r="P114" s="2"/>
      <c r="Q114" s="2"/>
      <c r="R114" s="2"/>
      <c r="S114" s="2"/>
    </row>
    <row r="115" spans="1:19">
      <c r="A115" s="5"/>
      <c r="B115" s="5"/>
      <c r="C115" s="5"/>
      <c r="D115" s="5"/>
      <c r="E115" s="5"/>
      <c r="F115" s="12"/>
      <c r="P115" s="2"/>
      <c r="Q115" s="2"/>
      <c r="R115" s="2"/>
      <c r="S115" s="2"/>
    </row>
    <row r="116" spans="1:19">
      <c r="A116" s="5"/>
      <c r="B116" s="5"/>
      <c r="C116" s="5"/>
      <c r="D116" s="5"/>
      <c r="E116" s="5"/>
      <c r="F116" s="12"/>
      <c r="P116" s="2"/>
      <c r="Q116" s="2"/>
      <c r="R116" s="2"/>
      <c r="S116" s="2"/>
    </row>
    <row r="117" spans="1:19">
      <c r="A117" s="5"/>
      <c r="B117" s="5"/>
      <c r="C117" s="5"/>
      <c r="D117" s="5"/>
      <c r="E117" s="5"/>
      <c r="F117" s="12"/>
      <c r="P117" s="2"/>
      <c r="Q117" s="2"/>
      <c r="R117" s="2"/>
      <c r="S117" s="2"/>
    </row>
    <row r="118" spans="1:19">
      <c r="A118" s="5"/>
      <c r="B118" s="5"/>
      <c r="C118" s="5"/>
      <c r="D118" s="5"/>
      <c r="E118" s="5"/>
      <c r="F118" s="12"/>
      <c r="P118" s="2"/>
      <c r="Q118" s="2"/>
      <c r="R118" s="2"/>
      <c r="S118" s="2"/>
    </row>
    <row r="119" spans="1:19">
      <c r="A119" s="5"/>
      <c r="B119" s="5"/>
      <c r="C119" s="5"/>
      <c r="D119" s="5"/>
      <c r="E119" s="5"/>
      <c r="F119" s="12"/>
      <c r="P119" s="2"/>
      <c r="Q119" s="2"/>
      <c r="R119" s="2"/>
      <c r="S119" s="2"/>
    </row>
    <row r="120" spans="1:19">
      <c r="A120" s="5"/>
      <c r="B120" s="5"/>
      <c r="C120" s="5"/>
      <c r="D120" s="5"/>
      <c r="E120" s="5"/>
      <c r="F120" s="12"/>
      <c r="P120" s="2"/>
      <c r="Q120" s="2"/>
      <c r="R120" s="2"/>
      <c r="S120" s="2"/>
    </row>
    <row r="121" spans="1:19">
      <c r="A121" s="5"/>
      <c r="B121" s="5"/>
      <c r="C121" s="5"/>
      <c r="D121" s="5"/>
      <c r="E121" s="5"/>
      <c r="F121" s="12"/>
      <c r="P121" s="2"/>
      <c r="Q121" s="2"/>
      <c r="R121" s="2"/>
      <c r="S121" s="2"/>
    </row>
    <row r="122" spans="1:19">
      <c r="A122" s="5"/>
      <c r="B122" s="5"/>
      <c r="C122" s="5"/>
      <c r="D122" s="5"/>
      <c r="E122" s="5"/>
      <c r="F122" s="12"/>
      <c r="P122" s="2"/>
      <c r="Q122" s="2"/>
      <c r="R122" s="2"/>
      <c r="S122" s="2"/>
    </row>
    <row r="123" spans="1:19">
      <c r="A123" s="5"/>
      <c r="B123" s="5"/>
      <c r="C123" s="5"/>
      <c r="D123" s="5"/>
      <c r="E123" s="5"/>
      <c r="F123" s="12"/>
      <c r="P123" s="2"/>
      <c r="Q123" s="2"/>
      <c r="R123" s="2"/>
      <c r="S123" s="2"/>
    </row>
    <row r="124" spans="1:19">
      <c r="A124" s="5"/>
      <c r="B124" s="5"/>
      <c r="C124" s="5"/>
      <c r="D124" s="5"/>
      <c r="E124" s="5"/>
      <c r="F124" s="12"/>
      <c r="P124" s="2"/>
      <c r="Q124" s="2"/>
      <c r="R124" s="2"/>
      <c r="S124" s="2"/>
    </row>
    <row r="125" spans="1:19">
      <c r="A125" s="5"/>
      <c r="B125" s="5"/>
      <c r="C125" s="5"/>
      <c r="D125" s="5"/>
      <c r="E125" s="5"/>
      <c r="F125" s="12"/>
      <c r="P125" s="2"/>
      <c r="Q125" s="2"/>
      <c r="R125" s="2"/>
      <c r="S125" s="2"/>
    </row>
    <row r="126" spans="1:19">
      <c r="A126" s="5"/>
      <c r="B126" s="5"/>
      <c r="C126" s="5"/>
      <c r="D126" s="5"/>
      <c r="E126" s="5"/>
      <c r="F126" s="12"/>
      <c r="P126" s="2"/>
      <c r="Q126" s="2"/>
      <c r="R126" s="2"/>
      <c r="S126" s="2"/>
    </row>
    <row r="127" spans="1:19">
      <c r="A127" s="5"/>
      <c r="B127" s="5"/>
      <c r="C127" s="5"/>
      <c r="D127" s="5"/>
      <c r="E127" s="5"/>
      <c r="F127" s="12"/>
      <c r="P127" s="2"/>
      <c r="Q127" s="2"/>
      <c r="R127" s="2"/>
      <c r="S127" s="2"/>
    </row>
    <row r="128" spans="1:19">
      <c r="A128" s="5"/>
      <c r="B128" s="5"/>
      <c r="C128" s="5"/>
      <c r="D128" s="5"/>
      <c r="E128" s="5"/>
      <c r="F128" s="12"/>
      <c r="P128" s="2"/>
      <c r="Q128" s="2"/>
      <c r="R128" s="2"/>
      <c r="S128" s="2"/>
    </row>
    <row r="129" spans="1:19">
      <c r="A129" s="5"/>
      <c r="B129" s="5"/>
      <c r="C129" s="5"/>
      <c r="D129" s="5"/>
      <c r="E129" s="5"/>
      <c r="F129" s="12"/>
      <c r="P129" s="2"/>
      <c r="Q129" s="2"/>
      <c r="R129" s="2"/>
      <c r="S129" s="2"/>
    </row>
    <row r="130" spans="1:19">
      <c r="A130" s="5"/>
      <c r="B130" s="5"/>
      <c r="C130" s="5"/>
      <c r="D130" s="5"/>
      <c r="E130" s="5"/>
      <c r="F130" s="12"/>
      <c r="P130" s="2"/>
      <c r="Q130" s="2"/>
      <c r="R130" s="2"/>
      <c r="S130" s="2"/>
    </row>
    <row r="131" spans="1:19">
      <c r="A131" s="5"/>
      <c r="B131" s="5"/>
      <c r="C131" s="5"/>
      <c r="D131" s="5"/>
      <c r="E131" s="5"/>
      <c r="F131" s="12"/>
      <c r="P131" s="2"/>
      <c r="Q131" s="2"/>
      <c r="R131" s="2"/>
      <c r="S131" s="2"/>
    </row>
    <row r="132" spans="1:19">
      <c r="A132" s="5"/>
      <c r="B132" s="5"/>
      <c r="C132" s="5"/>
      <c r="D132" s="5"/>
      <c r="E132" s="5"/>
      <c r="F132" s="12"/>
      <c r="P132" s="2"/>
      <c r="Q132" s="2"/>
      <c r="R132" s="2"/>
      <c r="S132" s="2"/>
    </row>
    <row r="133" spans="1:19">
      <c r="A133" s="5"/>
      <c r="B133" s="5"/>
      <c r="C133" s="5"/>
      <c r="D133" s="5"/>
      <c r="E133" s="5"/>
      <c r="F133" s="12"/>
      <c r="P133" s="2"/>
      <c r="Q133" s="2"/>
      <c r="R133" s="2"/>
      <c r="S133" s="2"/>
    </row>
    <row r="134" spans="1:19">
      <c r="A134" s="5"/>
      <c r="B134" s="5"/>
      <c r="C134" s="5"/>
      <c r="D134" s="5"/>
      <c r="E134" s="5"/>
      <c r="F134" s="12"/>
      <c r="P134" s="2"/>
      <c r="Q134" s="2"/>
      <c r="R134" s="2"/>
      <c r="S134" s="2"/>
    </row>
    <row r="135" spans="1:19">
      <c r="A135" s="5"/>
      <c r="B135" s="5"/>
      <c r="C135" s="5"/>
      <c r="D135" s="5"/>
      <c r="E135" s="5"/>
      <c r="F135" s="12"/>
      <c r="P135" s="2"/>
      <c r="Q135" s="2"/>
      <c r="R135" s="2"/>
      <c r="S135" s="2"/>
    </row>
    <row r="136" spans="1:19">
      <c r="A136" s="5"/>
      <c r="B136" s="5"/>
      <c r="C136" s="5"/>
      <c r="D136" s="5"/>
      <c r="E136" s="5"/>
      <c r="F136" s="12"/>
      <c r="P136" s="2"/>
      <c r="Q136" s="2"/>
      <c r="R136" s="2"/>
      <c r="S136" s="2"/>
    </row>
    <row r="137" spans="1:19">
      <c r="A137" s="5"/>
      <c r="B137" s="5"/>
      <c r="C137" s="5"/>
      <c r="D137" s="5"/>
      <c r="E137" s="5"/>
      <c r="F137" s="12"/>
      <c r="P137" s="2"/>
      <c r="Q137" s="2"/>
      <c r="R137" s="2"/>
      <c r="S137" s="2"/>
    </row>
    <row r="138" spans="1:19">
      <c r="A138" s="5"/>
      <c r="B138" s="5"/>
      <c r="C138" s="5"/>
      <c r="D138" s="5"/>
      <c r="E138" s="5"/>
      <c r="F138" s="12"/>
      <c r="P138" s="2"/>
      <c r="Q138" s="2"/>
      <c r="R138" s="2"/>
      <c r="S138" s="2"/>
    </row>
    <row r="139" spans="1:19">
      <c r="A139" s="5"/>
      <c r="B139" s="5"/>
      <c r="C139" s="5"/>
      <c r="D139" s="5"/>
      <c r="E139" s="5"/>
      <c r="F139" s="12"/>
      <c r="P139" s="2"/>
      <c r="Q139" s="2"/>
      <c r="R139" s="2"/>
      <c r="S139" s="2"/>
    </row>
    <row r="140" spans="1:19">
      <c r="A140" s="5"/>
      <c r="B140" s="5"/>
      <c r="C140" s="5"/>
      <c r="D140" s="5"/>
      <c r="E140" s="5"/>
      <c r="F140" s="12"/>
      <c r="P140" s="2"/>
      <c r="Q140" s="2"/>
      <c r="R140" s="2"/>
      <c r="S140" s="2"/>
    </row>
    <row r="141" spans="1:19">
      <c r="A141" s="5"/>
      <c r="B141" s="5"/>
      <c r="C141" s="5"/>
      <c r="D141" s="5"/>
      <c r="E141" s="5"/>
      <c r="F141" s="12"/>
      <c r="P141" s="2"/>
      <c r="Q141" s="2"/>
      <c r="R141" s="2"/>
      <c r="S141" s="2"/>
    </row>
    <row r="142" spans="1:19">
      <c r="A142" s="5"/>
      <c r="B142" s="5"/>
      <c r="C142" s="5"/>
      <c r="D142" s="5"/>
      <c r="E142" s="5"/>
      <c r="F142" s="12"/>
      <c r="P142" s="2"/>
      <c r="Q142" s="2"/>
      <c r="R142" s="2"/>
      <c r="S142" s="2"/>
    </row>
    <row r="143" spans="1:19">
      <c r="A143" s="5"/>
      <c r="B143" s="5"/>
      <c r="C143" s="5"/>
      <c r="D143" s="5"/>
      <c r="E143" s="5"/>
      <c r="F143" s="12"/>
      <c r="P143" s="2"/>
      <c r="Q143" s="2"/>
      <c r="R143" s="2"/>
      <c r="S143" s="2"/>
    </row>
    <row r="144" spans="1:19">
      <c r="A144" s="5"/>
      <c r="B144" s="5"/>
      <c r="C144" s="5"/>
      <c r="D144" s="5"/>
      <c r="E144" s="5"/>
      <c r="F144" s="12"/>
      <c r="P144" s="2"/>
      <c r="Q144" s="2"/>
      <c r="R144" s="2"/>
      <c r="S144" s="2"/>
    </row>
    <row r="145" spans="1:19">
      <c r="A145" s="5"/>
      <c r="B145" s="5"/>
      <c r="C145" s="5"/>
      <c r="D145" s="5"/>
      <c r="E145" s="5"/>
      <c r="F145" s="12"/>
      <c r="P145" s="2"/>
      <c r="Q145" s="2"/>
      <c r="R145" s="2"/>
      <c r="S145" s="2"/>
    </row>
    <row r="146" spans="1:19">
      <c r="A146" s="5"/>
      <c r="B146" s="5"/>
      <c r="C146" s="5"/>
      <c r="D146" s="5"/>
      <c r="E146" s="5"/>
      <c r="F146" s="12"/>
      <c r="P146" s="2"/>
      <c r="Q146" s="2"/>
      <c r="R146" s="2"/>
      <c r="S146" s="2"/>
    </row>
    <row r="147" spans="1:19">
      <c r="A147" s="5"/>
      <c r="B147" s="5"/>
      <c r="C147" s="5"/>
      <c r="D147" s="5"/>
      <c r="E147" s="5"/>
      <c r="F147" s="12"/>
      <c r="P147" s="2"/>
      <c r="Q147" s="2"/>
      <c r="R147" s="2"/>
      <c r="S147" s="2"/>
    </row>
    <row r="148" spans="1:19">
      <c r="A148" s="5"/>
      <c r="B148" s="5"/>
      <c r="C148" s="5"/>
      <c r="D148" s="5"/>
      <c r="E148" s="5"/>
      <c r="F148" s="12"/>
      <c r="P148" s="2"/>
      <c r="Q148" s="2"/>
      <c r="R148" s="2"/>
      <c r="S148" s="2"/>
    </row>
  </sheetData>
  <autoFilter ref="D3:D148"/>
  <mergeCells count="1">
    <mergeCell ref="A2:F2"/>
  </mergeCells>
  <phoneticPr fontId="0" type="noConversion"/>
  <printOptions horizontalCentered="1"/>
  <pageMargins left="0.39370078740157483" right="0.23622047244094491" top="0.27559055118110237" bottom="0.31496062992125984" header="0.51181102362204722" footer="0.27559055118110237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Entry List</vt:lpstr>
      <vt:lpstr>Results Entry</vt:lpstr>
      <vt:lpstr>Full Results</vt:lpstr>
      <vt:lpstr>'Full Results'!Print_Area</vt:lpstr>
      <vt:lpstr>'Full Results'!Print_Titles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Peter</cp:lastModifiedBy>
  <cp:lastPrinted>2015-07-01T19:26:39Z</cp:lastPrinted>
  <dcterms:created xsi:type="dcterms:W3CDTF">2006-07-06T07:31:26Z</dcterms:created>
  <dcterms:modified xsi:type="dcterms:W3CDTF">2015-07-02T20:14:48Z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-156134414</vt:i4>
  </property>
  <property fmtid="{D5CDD505-2E9C-101B-9397-08002B2CF9AE}" pid="3" name="_NewReviewCycle">
    <vt:lpwstr/>
  </property>
  <property fmtid="{D5CDD505-2E9C-101B-9397-08002B2CF9AE}" pid="4" name="_EmailSubject">
    <vt:lpwstr>Canal run results</vt:lpwstr>
  </property>
  <property fmtid="{D5CDD505-2E9C-101B-9397-08002B2CF9AE}" pid="5" name="_AuthorEmail">
    <vt:lpwstr>Mark_Seed@JLTGROUP.COM</vt:lpwstr>
  </property>
  <property fmtid="{D5CDD505-2E9C-101B-9397-08002B2CF9AE}" pid="6" name="_AuthorEmailDisplayName">
    <vt:lpwstr>Seed, Mark - GBR035853</vt:lpwstr>
  </property>
  <property fmtid="{D5CDD505-2E9C-101B-9397-08002B2CF9AE}" pid="7" name="_ReviewingToolsShownOnce">
    <vt:lpwstr/>
  </property>
</Properties>
</file>